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8\"/>
    </mc:Choice>
  </mc:AlternateContent>
  <xr:revisionPtr revIDLastSave="0" documentId="8_{D6E83163-FF76-4EF9-8769-CED2841582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48" i="1" l="1"/>
  <c r="G5649" i="1" s="1"/>
  <c r="G5648" i="1"/>
  <c r="H5629" i="1"/>
  <c r="G5630" i="1" s="1"/>
  <c r="G5629" i="1"/>
  <c r="H5615" i="1"/>
  <c r="G5616" i="1" s="1"/>
  <c r="G5615" i="1"/>
  <c r="H5598" i="1"/>
  <c r="G5599" i="1" s="1"/>
  <c r="G5598" i="1"/>
  <c r="H5585" i="1"/>
  <c r="G5586" i="1" s="1"/>
  <c r="G5585" i="1"/>
  <c r="F5555" i="1"/>
  <c r="F5541" i="1"/>
  <c r="F5525" i="1"/>
  <c r="F5508" i="1"/>
  <c r="F5494" i="1"/>
  <c r="F5477" i="1" l="1"/>
  <c r="G5476" i="1"/>
  <c r="F5476" i="1"/>
  <c r="G5460" i="1"/>
  <c r="F5461" i="1" s="1"/>
  <c r="F5460" i="1"/>
  <c r="G5446" i="1"/>
  <c r="F5447" i="1" s="1"/>
  <c r="F5446" i="1"/>
  <c r="F5427" i="1"/>
  <c r="G5426" i="1"/>
  <c r="F5426" i="1"/>
  <c r="G5411" i="1"/>
  <c r="F5412" i="1" s="1"/>
  <c r="F5411" i="1"/>
  <c r="G5391" i="1"/>
  <c r="F5392" i="1" s="1"/>
  <c r="F5391" i="1"/>
  <c r="F5378" i="1"/>
  <c r="G5377" i="1"/>
  <c r="F5377" i="1"/>
  <c r="G5356" i="1"/>
  <c r="F5357" i="1" s="1"/>
  <c r="F5356" i="1"/>
  <c r="G5342" i="1"/>
  <c r="F5343" i="1" s="1"/>
  <c r="F5342" i="1"/>
  <c r="G5320" i="1"/>
  <c r="F5321" i="1" s="1"/>
  <c r="F5320" i="1"/>
  <c r="G5307" i="1"/>
  <c r="F5308" i="1" s="1"/>
  <c r="F5307" i="1"/>
  <c r="F5295" i="1" l="1"/>
  <c r="F5282" i="1"/>
  <c r="G5268" i="1"/>
  <c r="F5269" i="1" s="1"/>
  <c r="F5268" i="1"/>
  <c r="G5257" i="1" l="1"/>
  <c r="H5256" i="1"/>
  <c r="G5256" i="1"/>
  <c r="H5240" i="1"/>
  <c r="G5241" i="1" s="1"/>
  <c r="G5240" i="1"/>
  <c r="G5224" i="1"/>
  <c r="H5223" i="1"/>
  <c r="G5223" i="1"/>
  <c r="G5208" i="1"/>
  <c r="H5207" i="1"/>
  <c r="G5207" i="1"/>
  <c r="H5191" i="1"/>
  <c r="G5192" i="1" s="1"/>
  <c r="G5191" i="1"/>
  <c r="F5157" i="1"/>
  <c r="F5144" i="1"/>
  <c r="F5146" i="1" s="1"/>
  <c r="F5133" i="1"/>
  <c r="F5124" i="1"/>
  <c r="F5117" i="1"/>
  <c r="F5105" i="1" l="1"/>
  <c r="G5104" i="1"/>
  <c r="F5104" i="1"/>
  <c r="G5086" i="1"/>
  <c r="F5087" i="1" s="1"/>
  <c r="F5086" i="1"/>
  <c r="G5068" i="1"/>
  <c r="F5069" i="1" s="1"/>
  <c r="F5068" i="1"/>
  <c r="G5050" i="1"/>
  <c r="F5051" i="1" s="1"/>
  <c r="F5050" i="1"/>
  <c r="G5033" i="1"/>
  <c r="F5034" i="1" s="1"/>
  <c r="F5033" i="1"/>
  <c r="F5015" i="1"/>
  <c r="F4999" i="1"/>
  <c r="F4981" i="1"/>
  <c r="F4962" i="1"/>
  <c r="F4944" i="1"/>
  <c r="F4926" i="1"/>
  <c r="G4907" i="1" l="1"/>
  <c r="F4908" i="1" s="1"/>
  <c r="F4907" i="1"/>
  <c r="G4885" i="1"/>
  <c r="F4886" i="1" s="1"/>
  <c r="F4885" i="1"/>
  <c r="F4865" i="1"/>
  <c r="G4864" i="1"/>
  <c r="F4864" i="1"/>
  <c r="G4843" i="1"/>
  <c r="F4844" i="1" s="1"/>
  <c r="F4843" i="1"/>
  <c r="G4822" i="1"/>
  <c r="F4823" i="1" s="1"/>
  <c r="F4822" i="1"/>
  <c r="G4798" i="1"/>
  <c r="F4798" i="1"/>
  <c r="G4775" i="1"/>
  <c r="F4775" i="1"/>
  <c r="G4753" i="1"/>
  <c r="F4753" i="1"/>
  <c r="G4732" i="1"/>
  <c r="F4732" i="1"/>
  <c r="G4713" i="1"/>
  <c r="G4693" i="1"/>
  <c r="F4694" i="1" s="1"/>
  <c r="G4675" i="1" l="1"/>
  <c r="F4676" i="1" s="1"/>
  <c r="F4675" i="1"/>
  <c r="G4658" i="1"/>
  <c r="F4659" i="1" s="1"/>
  <c r="G4640" i="1"/>
  <c r="F4641" i="1" s="1"/>
  <c r="F4640" i="1"/>
  <c r="G4621" i="1"/>
  <c r="F4622" i="1" s="1"/>
  <c r="F4621" i="1"/>
  <c r="G4595" i="1"/>
  <c r="F4596" i="1" s="1"/>
  <c r="F4595" i="1"/>
  <c r="F4571" i="1"/>
  <c r="F4558" i="1"/>
  <c r="F4560" i="1" s="1"/>
  <c r="F4543" i="1"/>
  <c r="F4529" i="1"/>
  <c r="F4515" i="1"/>
  <c r="F4501" i="1"/>
  <c r="G4485" i="1" l="1"/>
  <c r="F4485" i="1"/>
  <c r="G4466" i="1"/>
  <c r="F4466" i="1"/>
  <c r="G4447" i="1"/>
  <c r="F4447" i="1"/>
  <c r="G4428" i="1"/>
  <c r="F4428" i="1"/>
  <c r="F4390" i="1"/>
  <c r="G4369" i="1"/>
  <c r="F4369" i="1"/>
  <c r="F4350" i="1"/>
  <c r="G4349" i="1"/>
  <c r="F4349" i="1"/>
  <c r="G4329" i="1"/>
  <c r="F4330" i="1" s="1"/>
  <c r="F4329" i="1"/>
  <c r="G4309" i="1"/>
  <c r="F4310" i="1" s="1"/>
  <c r="F4309" i="1"/>
  <c r="G4289" i="1"/>
  <c r="F4290" i="1" s="1"/>
  <c r="F4289" i="1"/>
  <c r="G4270" i="1" l="1"/>
  <c r="F4271" i="1" s="1"/>
  <c r="F4270" i="1"/>
  <c r="G4255" i="1"/>
  <c r="F4256" i="1" s="1"/>
  <c r="F4255" i="1"/>
  <c r="G4240" i="1"/>
  <c r="F4241" i="1" s="1"/>
  <c r="F4240" i="1"/>
  <c r="G4228" i="1"/>
  <c r="F4229" i="1" s="1"/>
  <c r="F4228" i="1"/>
  <c r="G4216" i="1"/>
  <c r="F4216" i="1"/>
  <c r="G4202" i="1"/>
  <c r="F4203" i="1" s="1"/>
  <c r="F4202" i="1"/>
  <c r="G4187" i="1"/>
  <c r="F4188" i="1" s="1"/>
  <c r="F4187" i="1"/>
  <c r="G4174" i="1"/>
  <c r="F4175" i="1" s="1"/>
  <c r="F4174" i="1"/>
  <c r="F4157" i="1"/>
  <c r="G4156" i="1"/>
  <c r="F4156" i="1"/>
  <c r="G4142" i="1"/>
  <c r="F4143" i="1" s="1"/>
  <c r="F4142" i="1"/>
  <c r="F4127" i="1" l="1"/>
  <c r="G4126" i="1"/>
  <c r="F4126" i="1"/>
  <c r="F4110" i="1"/>
  <c r="G4109" i="1"/>
  <c r="F4109" i="1"/>
  <c r="G4094" i="1"/>
  <c r="F4095" i="1" s="1"/>
  <c r="F4094" i="1"/>
  <c r="G4079" i="1"/>
  <c r="F4080" i="1" s="1"/>
  <c r="F4079" i="1"/>
  <c r="G4063" i="1"/>
  <c r="F4064" i="1" s="1"/>
  <c r="F4063" i="1"/>
  <c r="G4048" i="1"/>
  <c r="F4049" i="1" s="1"/>
  <c r="G4033" i="1"/>
  <c r="F4034" i="1" s="1"/>
  <c r="G4018" i="1"/>
  <c r="F4019" i="1" s="1"/>
  <c r="F4002" i="1"/>
  <c r="G4001" i="1"/>
  <c r="F4001" i="1"/>
  <c r="F3985" i="1"/>
  <c r="G3984" i="1"/>
  <c r="F3984" i="1"/>
  <c r="G3966" i="1"/>
  <c r="F3967" i="1" s="1"/>
  <c r="F3966" i="1"/>
  <c r="G3948" i="1" l="1"/>
  <c r="F3949" i="1" s="1"/>
  <c r="F3948" i="1"/>
  <c r="G3926" i="1"/>
  <c r="F3927" i="1" s="1"/>
  <c r="F3926" i="1"/>
  <c r="G3907" i="1"/>
  <c r="F3906" i="1"/>
  <c r="G3889" i="1"/>
  <c r="F3891" i="1" s="1"/>
  <c r="F3889" i="1"/>
  <c r="G3868" i="1"/>
  <c r="F3869" i="1" s="1"/>
  <c r="F3868" i="1"/>
  <c r="G3847" i="1"/>
  <c r="F3848" i="1" s="1"/>
  <c r="F3847" i="1"/>
  <c r="G3826" i="1"/>
  <c r="F3827" i="1" s="1"/>
  <c r="F3826" i="1"/>
  <c r="G3804" i="1"/>
  <c r="F3804" i="1"/>
  <c r="F3806" i="1" s="1"/>
  <c r="F3783" i="1"/>
  <c r="G3782" i="1"/>
  <c r="F3782" i="1"/>
  <c r="G3756" i="1"/>
  <c r="F3757" i="1" s="1"/>
  <c r="F3756" i="1"/>
  <c r="G3724" i="1"/>
  <c r="F3725" i="1" s="1"/>
  <c r="F3724" i="1"/>
  <c r="F3696" i="1" l="1"/>
  <c r="G3695" i="1"/>
  <c r="F3695" i="1"/>
  <c r="G3675" i="1"/>
  <c r="F3676" i="1" s="1"/>
  <c r="F3675" i="1"/>
  <c r="G3647" i="1"/>
  <c r="F3648" i="1" s="1"/>
  <c r="F3647" i="1"/>
  <c r="G3624" i="1" l="1"/>
  <c r="H3623" i="1"/>
  <c r="G3623" i="1"/>
  <c r="H3607" i="1"/>
  <c r="G3608" i="1" s="1"/>
  <c r="G3607" i="1"/>
  <c r="H3591" i="1"/>
  <c r="G3592" i="1" s="1"/>
  <c r="G3591" i="1"/>
  <c r="H3573" i="1"/>
  <c r="G3574" i="1" s="1"/>
  <c r="G3573" i="1"/>
  <c r="H3556" i="1"/>
  <c r="G3557" i="1" s="1"/>
  <c r="G3556" i="1"/>
  <c r="F3536" i="1"/>
  <c r="F3525" i="1"/>
  <c r="F3523" i="1"/>
  <c r="F3508" i="1"/>
  <c r="F3494" i="1"/>
  <c r="F3480" i="1"/>
  <c r="F3466" i="1"/>
  <c r="F3451" i="1" l="1"/>
  <c r="G3450" i="1"/>
  <c r="F3450" i="1"/>
  <c r="G3434" i="1"/>
  <c r="F3435" i="1" s="1"/>
  <c r="F3434" i="1"/>
  <c r="G3417" i="1"/>
  <c r="F3418" i="1" s="1"/>
  <c r="F3417" i="1"/>
  <c r="G3400" i="1"/>
  <c r="F3401" i="1" s="1"/>
  <c r="F3400" i="1"/>
  <c r="G3382" i="1"/>
  <c r="F3383" i="1" s="1"/>
  <c r="F3382" i="1"/>
  <c r="F3366" i="1" l="1"/>
  <c r="G3365" i="1"/>
  <c r="F3365" i="1"/>
  <c r="G3351" i="1"/>
  <c r="F3352" i="1" s="1"/>
  <c r="F3351" i="1"/>
  <c r="F3338" i="1"/>
  <c r="G3337" i="1"/>
  <c r="F3337" i="1"/>
  <c r="G3323" i="1"/>
  <c r="F3324" i="1" s="1"/>
  <c r="F3323" i="1"/>
  <c r="G3309" i="1"/>
  <c r="F3310" i="1" s="1"/>
  <c r="F3309" i="1"/>
  <c r="G3295" i="1"/>
  <c r="F3296" i="1" s="1"/>
  <c r="F3295" i="1"/>
  <c r="G3281" i="1"/>
  <c r="F3282" i="1" s="1"/>
  <c r="F3281" i="1"/>
  <c r="G3267" i="1"/>
  <c r="F3268" i="1" s="1"/>
  <c r="F3267" i="1"/>
  <c r="G3253" i="1"/>
  <c r="F3254" i="1" s="1"/>
  <c r="F3253" i="1"/>
  <c r="G3239" i="1"/>
  <c r="F3240" i="1" s="1"/>
  <c r="F3239" i="1"/>
  <c r="G3225" i="1"/>
  <c r="F3226" i="1" s="1"/>
  <c r="F3225" i="1"/>
  <c r="F3213" i="1" l="1"/>
  <c r="G3212" i="1"/>
  <c r="F3212" i="1"/>
  <c r="F3193" i="1"/>
  <c r="G3192" i="1"/>
  <c r="F3192" i="1"/>
  <c r="G3170" i="1"/>
  <c r="F3171" i="1" s="1"/>
  <c r="F3170" i="1"/>
  <c r="G3151" i="1"/>
  <c r="F3152" i="1" s="1"/>
  <c r="F3151" i="1"/>
  <c r="G3131" i="1"/>
  <c r="F3132" i="1" s="1"/>
  <c r="F3131" i="1"/>
  <c r="G3110" i="1"/>
  <c r="F3111" i="1" s="1"/>
  <c r="F3110" i="1"/>
  <c r="G3089" i="1"/>
  <c r="F3090" i="1" s="1"/>
  <c r="F3089" i="1"/>
  <c r="F3069" i="1"/>
  <c r="G3068" i="1"/>
  <c r="F3068" i="1"/>
  <c r="F3050" i="1"/>
  <c r="G3049" i="1"/>
  <c r="F3049" i="1"/>
  <c r="G3004" i="1"/>
  <c r="F3005" i="1" s="1"/>
  <c r="F3004" i="1"/>
  <c r="G2983" i="1" l="1"/>
  <c r="F2984" i="1" s="1"/>
  <c r="F2983" i="1"/>
  <c r="G2955" i="1"/>
  <c r="F2956" i="1" s="1"/>
  <c r="F2955" i="1"/>
  <c r="G2927" i="1"/>
  <c r="F2928" i="1" s="1"/>
  <c r="F2927" i="1"/>
  <c r="G2900" i="1"/>
  <c r="F2901" i="1" s="1"/>
  <c r="F2900" i="1"/>
  <c r="G2870" i="1"/>
  <c r="F2871" i="1" s="1"/>
  <c r="F2870" i="1"/>
  <c r="F2847" i="1"/>
  <c r="G2800" i="1"/>
  <c r="F2801" i="1" s="1"/>
  <c r="F2800" i="1"/>
  <c r="G2778" i="1"/>
  <c r="F2779" i="1" s="1"/>
  <c r="F2778" i="1"/>
  <c r="G2750" i="1"/>
  <c r="F2751" i="1" s="1"/>
  <c r="F2750" i="1"/>
  <c r="G2721" i="1"/>
  <c r="F2722" i="1" s="1"/>
  <c r="F2721" i="1"/>
  <c r="G2703" i="1" l="1"/>
  <c r="F2704" i="1" s="1"/>
  <c r="F2703" i="1"/>
  <c r="G2686" i="1"/>
  <c r="F2687" i="1" s="1"/>
  <c r="F2686" i="1"/>
  <c r="G2669" i="1"/>
  <c r="F2670" i="1" s="1"/>
  <c r="F2669" i="1"/>
  <c r="G2652" i="1"/>
  <c r="F2653" i="1" s="1"/>
  <c r="F2652" i="1"/>
  <c r="G2634" i="1"/>
  <c r="F2635" i="1" s="1"/>
  <c r="F2634" i="1"/>
  <c r="G2616" i="1" l="1"/>
  <c r="F2616" i="1"/>
  <c r="G2593" i="1"/>
  <c r="F2593" i="1"/>
  <c r="G2568" i="1"/>
  <c r="F2568" i="1"/>
  <c r="G2545" i="1"/>
  <c r="F2545" i="1"/>
  <c r="G2496" i="1"/>
  <c r="F2497" i="1" s="1"/>
  <c r="F2496" i="1"/>
  <c r="G2467" i="1"/>
  <c r="F2468" i="1" s="1"/>
  <c r="F2467" i="1"/>
  <c r="G2442" i="1"/>
  <c r="F2443" i="1" s="1"/>
  <c r="F2442" i="1"/>
  <c r="F2418" i="1"/>
  <c r="G2417" i="1"/>
  <c r="F2417" i="1"/>
  <c r="G2392" i="1"/>
  <c r="F2393" i="1" s="1"/>
  <c r="G2365" i="1"/>
  <c r="F2365" i="1"/>
  <c r="H2344" i="1" l="1"/>
  <c r="G2345" i="1" s="1"/>
  <c r="G2344" i="1"/>
  <c r="H2329" i="1"/>
  <c r="G2330" i="1" s="1"/>
  <c r="G2329" i="1"/>
  <c r="H2312" i="1"/>
  <c r="G2313" i="1" s="1"/>
  <c r="G2312" i="1"/>
  <c r="H2294" i="1"/>
  <c r="G2295" i="1" s="1"/>
  <c r="G2294" i="1"/>
  <c r="H2279" i="1"/>
  <c r="G2280" i="1" s="1"/>
  <c r="G2279" i="1"/>
  <c r="F2262" i="1"/>
  <c r="F2250" i="1"/>
  <c r="F2238" i="1"/>
  <c r="F2226" i="1"/>
  <c r="F2213" i="1"/>
  <c r="F2200" i="1"/>
  <c r="G2184" i="1" l="1"/>
  <c r="F2185" i="1" s="1"/>
  <c r="F2184" i="1"/>
  <c r="G2160" i="1"/>
  <c r="F2161" i="1" s="1"/>
  <c r="F2160" i="1"/>
  <c r="G2139" i="1"/>
  <c r="F2140" i="1" s="1"/>
  <c r="F2139" i="1"/>
  <c r="G2117" i="1"/>
  <c r="F2118" i="1" s="1"/>
  <c r="F2117" i="1"/>
  <c r="G2095" i="1"/>
  <c r="F2096" i="1" s="1"/>
  <c r="F2095" i="1"/>
  <c r="G2073" i="1"/>
  <c r="F2074" i="1" s="1"/>
  <c r="F2073" i="1"/>
  <c r="H2050" i="1"/>
  <c r="G2051" i="1" s="1"/>
  <c r="G2050" i="1"/>
  <c r="F2026" i="1"/>
  <c r="F2012" i="1"/>
  <c r="F1998" i="1"/>
  <c r="F1984" i="1"/>
  <c r="F1970" i="1"/>
  <c r="F1958" i="1"/>
  <c r="G1943" i="1" l="1"/>
  <c r="F1944" i="1" s="1"/>
  <c r="F1943" i="1"/>
  <c r="G1919" i="1"/>
  <c r="F1920" i="1" s="1"/>
  <c r="F1919" i="1"/>
  <c r="G1896" i="1"/>
  <c r="F1897" i="1" s="1"/>
  <c r="F1896" i="1"/>
  <c r="G1872" i="1"/>
  <c r="F1873" i="1" s="1"/>
  <c r="F1872" i="1"/>
  <c r="G1848" i="1"/>
  <c r="F1849" i="1" s="1"/>
  <c r="F1848" i="1"/>
  <c r="H1824" i="1"/>
  <c r="G1825" i="1" s="1"/>
  <c r="G1824" i="1"/>
  <c r="F1800" i="1"/>
  <c r="F1786" i="1"/>
  <c r="F1773" i="1"/>
  <c r="F1759" i="1"/>
  <c r="F1746" i="1"/>
  <c r="F1728" i="1"/>
  <c r="G1711" i="1" l="1"/>
  <c r="F1712" i="1" s="1"/>
  <c r="F1711" i="1"/>
  <c r="G1697" i="1"/>
  <c r="F1698" i="1" s="1"/>
  <c r="F1697" i="1"/>
  <c r="F1683" i="1"/>
  <c r="G1682" i="1"/>
  <c r="F1682" i="1"/>
  <c r="G1669" i="1"/>
  <c r="F1670" i="1" s="1"/>
  <c r="F1669" i="1"/>
  <c r="G1655" i="1"/>
  <c r="F1655" i="1"/>
  <c r="G1641" i="1"/>
  <c r="F1641" i="1"/>
  <c r="G1627" i="1"/>
  <c r="F1627" i="1"/>
  <c r="G1612" i="1"/>
  <c r="F1612" i="1"/>
  <c r="G1597" i="1"/>
  <c r="F1597" i="1"/>
  <c r="G1582" i="1"/>
  <c r="F1567" i="1"/>
  <c r="G1567" i="1" s="1"/>
  <c r="G1565" i="1"/>
  <c r="G1564" i="1"/>
  <c r="G1563" i="1"/>
  <c r="G1562" i="1"/>
  <c r="G1561" i="1"/>
  <c r="G1552" i="1" l="1"/>
  <c r="F1553" i="1" s="1"/>
  <c r="F1552" i="1"/>
  <c r="G1537" i="1"/>
  <c r="F1538" i="1" s="1"/>
  <c r="F1537" i="1"/>
  <c r="G1522" i="1"/>
  <c r="F1523" i="1" s="1"/>
  <c r="F1522" i="1"/>
  <c r="F1508" i="1"/>
  <c r="G1507" i="1"/>
  <c r="F1507" i="1"/>
  <c r="G1492" i="1"/>
  <c r="F1493" i="1" s="1"/>
  <c r="F1492" i="1"/>
  <c r="G1477" i="1"/>
  <c r="F1478" i="1" s="1"/>
  <c r="F1477" i="1"/>
  <c r="G1463" i="1"/>
  <c r="F1464" i="1" s="1"/>
  <c r="F1463" i="1"/>
  <c r="G1449" i="1"/>
  <c r="F1450" i="1" s="1"/>
  <c r="F1449" i="1"/>
  <c r="G1435" i="1"/>
  <c r="F1436" i="1" s="1"/>
  <c r="F1435" i="1"/>
  <c r="G1421" i="1"/>
  <c r="F1422" i="1" s="1"/>
  <c r="F1421" i="1"/>
  <c r="G1407" i="1"/>
  <c r="F1408" i="1" s="1"/>
  <c r="F1407" i="1"/>
  <c r="G1393" i="1" l="1"/>
  <c r="F1394" i="1" s="1"/>
  <c r="F1393" i="1"/>
  <c r="G1378" i="1"/>
  <c r="F1379" i="1" s="1"/>
  <c r="F1378" i="1"/>
  <c r="F1360" i="1"/>
  <c r="G1359" i="1"/>
  <c r="F1359" i="1"/>
  <c r="F1340" i="1"/>
  <c r="F1339" i="1"/>
  <c r="G1320" i="1"/>
  <c r="F1321" i="1" s="1"/>
  <c r="F1320" i="1"/>
  <c r="F1305" i="1"/>
  <c r="G1304" i="1"/>
  <c r="F1304" i="1"/>
  <c r="H1291" i="1" l="1"/>
  <c r="G1292" i="1" s="1"/>
  <c r="G1291" i="1"/>
  <c r="H1276" i="1"/>
  <c r="G1277" i="1" s="1"/>
  <c r="G1276" i="1"/>
  <c r="H1261" i="1"/>
  <c r="G1262" i="1" s="1"/>
  <c r="G1261" i="1"/>
  <c r="H1247" i="1"/>
  <c r="G1248" i="1" s="1"/>
  <c r="G1247" i="1"/>
  <c r="H1232" i="1"/>
  <c r="G1233" i="1" s="1"/>
  <c r="G1232" i="1"/>
  <c r="F1218" i="1"/>
  <c r="F1208" i="1"/>
  <c r="F1199" i="1"/>
  <c r="F1190" i="1"/>
  <c r="F1179" i="1"/>
  <c r="F1167" i="1"/>
  <c r="H1156" i="1" l="1"/>
  <c r="G1157" i="1" s="1"/>
  <c r="G1156" i="1"/>
  <c r="H1134" i="1"/>
  <c r="G1135" i="1" s="1"/>
  <c r="G1134" i="1"/>
  <c r="H1113" i="1"/>
  <c r="G1114" i="1" s="1"/>
  <c r="G1113" i="1"/>
  <c r="H1088" i="1"/>
  <c r="G1089" i="1" s="1"/>
  <c r="G1088" i="1"/>
  <c r="H1063" i="1"/>
  <c r="G1064" i="1" s="1"/>
  <c r="G1063" i="1"/>
  <c r="F1038" i="1"/>
  <c r="F1039" i="1" s="1"/>
  <c r="F1023" i="1"/>
  <c r="F1025" i="1" s="1"/>
  <c r="F1008" i="1"/>
  <c r="F991" i="1"/>
  <c r="F993" i="1" s="1"/>
  <c r="F958" i="1"/>
  <c r="F960" i="1" s="1"/>
  <c r="G942" i="1" l="1"/>
  <c r="F943" i="1" s="1"/>
  <c r="F942" i="1"/>
  <c r="G919" i="1"/>
  <c r="F920" i="1" s="1"/>
  <c r="F919" i="1"/>
  <c r="G897" i="1"/>
  <c r="F898" i="1" s="1"/>
  <c r="F897" i="1"/>
  <c r="G875" i="1"/>
  <c r="F876" i="1" s="1"/>
  <c r="F875" i="1"/>
  <c r="G851" i="1"/>
  <c r="F852" i="1" s="1"/>
  <c r="F851" i="1"/>
  <c r="F833" i="1"/>
  <c r="F817" i="1"/>
  <c r="F805" i="1"/>
  <c r="F792" i="1"/>
  <c r="F778" i="1"/>
  <c r="F766" i="1"/>
  <c r="H755" i="1" l="1"/>
  <c r="G755" i="1"/>
  <c r="H738" i="1"/>
  <c r="G738" i="1"/>
  <c r="H721" i="1"/>
  <c r="G721" i="1"/>
  <c r="H704" i="1"/>
  <c r="G704" i="1"/>
  <c r="G686" i="1"/>
  <c r="G685" i="1"/>
  <c r="H665" i="1"/>
  <c r="G666" i="1" s="1"/>
  <c r="G665" i="1"/>
  <c r="H647" i="1"/>
  <c r="G648" i="1" s="1"/>
  <c r="G647" i="1"/>
  <c r="H631" i="1"/>
  <c r="G632" i="1" s="1"/>
  <c r="G631" i="1"/>
  <c r="H615" i="1"/>
  <c r="G616" i="1" s="1"/>
  <c r="G615" i="1"/>
  <c r="H598" i="1"/>
  <c r="G598" i="1"/>
  <c r="H579" i="1"/>
  <c r="G579" i="1"/>
  <c r="G564" i="1" l="1"/>
  <c r="F565" i="1" s="1"/>
  <c r="F564" i="1"/>
  <c r="G549" i="1"/>
  <c r="F550" i="1" s="1"/>
  <c r="F549" i="1"/>
  <c r="G536" i="1"/>
  <c r="F537" i="1" s="1"/>
  <c r="F536" i="1"/>
  <c r="G520" i="1"/>
  <c r="F521" i="1" s="1"/>
  <c r="F520" i="1"/>
  <c r="G505" i="1"/>
  <c r="F506" i="1" s="1"/>
  <c r="F505" i="1"/>
  <c r="G489" i="1"/>
  <c r="F490" i="1" s="1"/>
  <c r="F489" i="1"/>
  <c r="F475" i="1"/>
  <c r="F460" i="1"/>
  <c r="G459" i="1"/>
  <c r="F459" i="1"/>
  <c r="G445" i="1"/>
  <c r="F446" i="1" s="1"/>
  <c r="F445" i="1"/>
  <c r="G428" i="1"/>
  <c r="F429" i="1" s="1"/>
  <c r="F428" i="1"/>
  <c r="G397" i="1" l="1"/>
  <c r="F398" i="1" s="1"/>
  <c r="F397" i="1"/>
  <c r="G381" i="1"/>
  <c r="F382" i="1" s="1"/>
  <c r="F381" i="1"/>
  <c r="G366" i="1"/>
  <c r="F367" i="1" s="1"/>
  <c r="F366" i="1"/>
  <c r="G350" i="1"/>
  <c r="F351" i="1" s="1"/>
  <c r="F350" i="1"/>
  <c r="G336" i="1"/>
  <c r="F337" i="1" s="1"/>
  <c r="F336" i="1"/>
  <c r="G323" i="1"/>
  <c r="F324" i="1" s="1"/>
  <c r="F323" i="1"/>
  <c r="F311" i="1"/>
  <c r="G310" i="1"/>
  <c r="F310" i="1"/>
  <c r="F293" i="1"/>
  <c r="G280" i="1"/>
  <c r="F281" i="1" s="1"/>
  <c r="G267" i="1"/>
  <c r="F267" i="1"/>
  <c r="G254" i="1"/>
  <c r="F255" i="1" s="1"/>
  <c r="G92" i="1" l="1"/>
  <c r="G70" i="1"/>
  <c r="G113" i="1"/>
  <c r="F113" i="1"/>
  <c r="G21" i="1"/>
  <c r="F21" i="1"/>
  <c r="G241" i="1" l="1"/>
  <c r="F242" i="1" s="1"/>
  <c r="F241" i="1"/>
  <c r="G221" i="1"/>
  <c r="F222" i="1" s="1"/>
  <c r="F221" i="1"/>
  <c r="G201" i="1"/>
  <c r="F202" i="1" s="1"/>
  <c r="F201" i="1"/>
  <c r="G179" i="1"/>
  <c r="F180" i="1" s="1"/>
  <c r="F179" i="1"/>
  <c r="G158" i="1" l="1"/>
  <c r="F159" i="1" s="1"/>
  <c r="F158" i="1"/>
</calcChain>
</file>

<file path=xl/sharedStrings.xml><?xml version="1.0" encoding="utf-8"?>
<sst xmlns="http://schemas.openxmlformats.org/spreadsheetml/2006/main" count="12395" uniqueCount="1906">
  <si>
    <t>CNPJ/CPF</t>
  </si>
  <si>
    <t>TOTAL RESSARCIDO</t>
  </si>
  <si>
    <t>Identificação do Prestador</t>
  </si>
  <si>
    <t>Data:</t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</si>
  <si>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Câmara Municipal de Natal - CMN </t>
    </r>
  </si>
  <si>
    <t>Emissor:</t>
  </si>
  <si>
    <t xml:space="preserve">Relação de Ressarcimentos da Cota para o Exercício da Atividade Parlamentar Municipal - CEAPM  </t>
  </si>
  <si>
    <t xml:space="preserve"> Base Legal: Lei Municipal nº 6827/2018</t>
  </si>
  <si>
    <t>Exercício: 2018</t>
  </si>
  <si>
    <t>Mês: AGOSTO</t>
  </si>
  <si>
    <t>Data</t>
  </si>
  <si>
    <t>Mês: JULHO</t>
  </si>
  <si>
    <t>Setor:</t>
  </si>
  <si>
    <t>Mês: SETEMBRO</t>
  </si>
  <si>
    <t>OUTUBRO</t>
  </si>
  <si>
    <t>NOVEMBRO</t>
  </si>
  <si>
    <t>ANA PAULA</t>
  </si>
  <si>
    <t>04.065.360/0002-03</t>
  </si>
  <si>
    <t>Quirino e Souza Com de Pet e Serv.</t>
  </si>
  <si>
    <t>Combustível</t>
  </si>
  <si>
    <t>00.800.611/0005-48</t>
  </si>
  <si>
    <t>Material de Expediente</t>
  </si>
  <si>
    <t>27.412.009/0001-66</t>
  </si>
  <si>
    <t>Paulo César F da Costa - Soc. Ind. Adv</t>
  </si>
  <si>
    <t>Serviço Advocatício</t>
  </si>
  <si>
    <t>Fatura</t>
  </si>
  <si>
    <t>Internet</t>
  </si>
  <si>
    <t>33.000.118/0016.55</t>
  </si>
  <si>
    <t>Telemar Norte Leste S/A</t>
  </si>
  <si>
    <t>Telefonia</t>
  </si>
  <si>
    <t>11.740.548/0001-94</t>
  </si>
  <si>
    <t>ATI Service Ltda</t>
  </si>
  <si>
    <t>08.248.411/0001-02</t>
  </si>
  <si>
    <t>F Cavalcante Eireli</t>
  </si>
  <si>
    <t>Locação de Veículo</t>
  </si>
  <si>
    <t>20.653.437/0001-31</t>
  </si>
  <si>
    <t>30.388.339/0001-78</t>
  </si>
  <si>
    <t>G S Negreiros</t>
  </si>
  <si>
    <t>Assessoria de Imprensa</t>
  </si>
  <si>
    <t>07.740.969/0001-48</t>
  </si>
  <si>
    <t>MMS Copiadora Ltda-ME</t>
  </si>
  <si>
    <t>Composição Gráfica</t>
  </si>
  <si>
    <t>70.303.813/0001-36</t>
  </si>
  <si>
    <t>Camarões Natal Shopping Restaurante</t>
  </si>
  <si>
    <t>Alimentação</t>
  </si>
  <si>
    <t>Arivalda Bezrerra da Silva</t>
  </si>
  <si>
    <t>Serviços Contábeis</t>
  </si>
  <si>
    <t>Quirino e Souza Com de Pet e Serv</t>
  </si>
  <si>
    <t>Escola e Escrit Livraria e Papelaria</t>
  </si>
  <si>
    <t>Paulo Cesar F da Costa - Soc Ind Adv</t>
  </si>
  <si>
    <t>Serviços Advocatícios</t>
  </si>
  <si>
    <t>40.432.544/0001-47</t>
  </si>
  <si>
    <t>NET - Claro</t>
  </si>
  <si>
    <t>33.000.118/0016-55</t>
  </si>
  <si>
    <t>Manutenção de Sistema</t>
  </si>
  <si>
    <t>Arivalda Bezerra da Silva</t>
  </si>
  <si>
    <t>Assessoria Contábil</t>
  </si>
  <si>
    <t>MMS Copiadora Ltda_ME</t>
  </si>
  <si>
    <t>Serviço Gráfico</t>
  </si>
  <si>
    <t>02.546.096/0001-13</t>
  </si>
  <si>
    <t>Elihu Nunes de Araújo Júnior - ME</t>
  </si>
  <si>
    <t>Quirino e Souza Com de Pet e S Ltda</t>
  </si>
  <si>
    <t>Escola &amp; Escritório Liv e Papelaria</t>
  </si>
  <si>
    <t>22.820.614/0001-52</t>
  </si>
  <si>
    <t>Silva de Medeiros Advogados</t>
  </si>
  <si>
    <t>Advogacia</t>
  </si>
  <si>
    <t>NET</t>
  </si>
  <si>
    <t>ATT Service Ltda</t>
  </si>
  <si>
    <t>Locaçao de Veículo</t>
  </si>
  <si>
    <t>Serviço  Contábil</t>
  </si>
  <si>
    <t>02.428.207/0001-97</t>
  </si>
  <si>
    <t>Atual Impressões Com e Serv Ltda ME</t>
  </si>
  <si>
    <t>MMS Copiadora Ltda - ME</t>
  </si>
  <si>
    <t>Divulgação do Mandato</t>
  </si>
  <si>
    <t>Elihu Nunes de Araujo Junior - ME</t>
  </si>
  <si>
    <t>Água Mineral</t>
  </si>
  <si>
    <t>Escola &amp; Escritório Livraria e Pap.</t>
  </si>
  <si>
    <t>04.958.358/0002-63</t>
  </si>
  <si>
    <t>Ponto a Ponto Magazine Ltda ME</t>
  </si>
  <si>
    <t>40.432.544/0078-26</t>
  </si>
  <si>
    <t>Claro S.A.</t>
  </si>
  <si>
    <t>Telemar Norte Leste S.A.</t>
  </si>
  <si>
    <t>Escola e Esc Livraria e papelaria</t>
  </si>
  <si>
    <t xml:space="preserve">Silva de Medeiros Advogados </t>
  </si>
  <si>
    <t>Claro - Net</t>
  </si>
  <si>
    <t>33.000.118/0001-79</t>
  </si>
  <si>
    <t>ATI Servic e Ltda</t>
  </si>
  <si>
    <t>Manutenção do Sistema</t>
  </si>
  <si>
    <t>086.917.824-55</t>
  </si>
  <si>
    <t>Ana Paula da Silva</t>
  </si>
  <si>
    <t>Divulgação da Atividade</t>
  </si>
  <si>
    <t>Quirino e Souza Comércio de Petróleo e Serviços LTDA</t>
  </si>
  <si>
    <t>Escola e Escritório Livraria e Papelaria</t>
  </si>
  <si>
    <t>Paulo César Ferreira da Costa - Sociedade Individual Advocacia</t>
  </si>
  <si>
    <t>Consultoria Jurídica</t>
  </si>
  <si>
    <t>876.805.054-20</t>
  </si>
  <si>
    <t>Max Joni Pinheiro Revoredo</t>
  </si>
  <si>
    <t>Imprensa e Publicidade</t>
  </si>
  <si>
    <t>12.152.402/0001-90</t>
  </si>
  <si>
    <t>Parâmetro Agência de Notícias e Eventos LTDA</t>
  </si>
  <si>
    <t>Divulgação de Atividade</t>
  </si>
  <si>
    <t xml:space="preserve">      095/1603052</t>
  </si>
  <si>
    <t>Claro S/A</t>
  </si>
  <si>
    <t>Telefonia Móvel</t>
  </si>
  <si>
    <t>Ati Service e Comércio LTDA</t>
  </si>
  <si>
    <t>Manutenção de Sistemas</t>
  </si>
  <si>
    <t>05.862.442/0001-60</t>
  </si>
  <si>
    <t>Gráfica Pigmentos LTDA</t>
  </si>
  <si>
    <t>13.347.016.0001-17</t>
  </si>
  <si>
    <t>Facebook Serviços On Line do Brasil LTDA</t>
  </si>
  <si>
    <t>Provedor de Internet</t>
  </si>
  <si>
    <t>13.347.016/0001-17</t>
  </si>
  <si>
    <t>35.656.230/0001-98</t>
  </si>
  <si>
    <t>CTI Centro Técnico Intensivo do Carburador LTDA ME</t>
  </si>
  <si>
    <t>06.224.460/0001-80</t>
  </si>
  <si>
    <t>SGM Copiadoras Comércio e Serviços LTDA</t>
  </si>
  <si>
    <t>09.308.265/0001-26</t>
  </si>
  <si>
    <t>778.109.374-72</t>
  </si>
  <si>
    <t>Tathiana Cristina Pereira da Rocha</t>
  </si>
  <si>
    <t>Ponto a Ponto Magazine LTDA -ME</t>
  </si>
  <si>
    <t>Atual Impressões Comércio e Serviços LTDA ME</t>
  </si>
  <si>
    <t>Francisco Cavalcante ME</t>
  </si>
  <si>
    <t>Locação de Veículos</t>
  </si>
  <si>
    <t>090.373.684-50</t>
  </si>
  <si>
    <t>Júlia Karolina Teixeira de Lira</t>
  </si>
  <si>
    <t>Estagiária</t>
  </si>
  <si>
    <t>MMS Copiadora LTDA ME</t>
  </si>
  <si>
    <t>Material Gráfico/ Mídia Digital</t>
  </si>
  <si>
    <t>Telefonia Fixa</t>
  </si>
  <si>
    <t>20.137.087/0001-50</t>
  </si>
  <si>
    <t>Zilda Pereira de Macedo</t>
  </si>
  <si>
    <t>Buffet Elshaaday</t>
  </si>
  <si>
    <t>34.028.316/0025-80</t>
  </si>
  <si>
    <t>Empresa Brasileira de Correios e Telegráfos</t>
  </si>
  <si>
    <t>Correios</t>
  </si>
  <si>
    <t>08.272.908/0001-66</t>
  </si>
  <si>
    <t>Publicações</t>
  </si>
  <si>
    <t>CVC Brasil Operadora e Agência de Viagens S/A</t>
  </si>
  <si>
    <t>Locomoção/ Passagens Aéreas</t>
  </si>
  <si>
    <t>13.951.969/0001-48</t>
  </si>
  <si>
    <t>AF Comércio e Serviços Eireli</t>
  </si>
  <si>
    <t xml:space="preserve">       40.432.544/0078-26</t>
  </si>
  <si>
    <t xml:space="preserve">                           Fatura</t>
  </si>
  <si>
    <t xml:space="preserve">       30.388.339/0001-78</t>
  </si>
  <si>
    <t>Vereadora ANA PAULA</t>
  </si>
  <si>
    <t>Nº Doc</t>
  </si>
  <si>
    <t>Escola &amp; Escritório Livraria e Papel.                Material de Expediente</t>
  </si>
  <si>
    <t>Objeto do Serviço</t>
  </si>
  <si>
    <t>Prestador/Fornecedor</t>
  </si>
  <si>
    <t>R$</t>
  </si>
  <si>
    <t>Ressaarcido</t>
  </si>
  <si>
    <t>Vereador ANA PAULA</t>
  </si>
  <si>
    <t>Doc</t>
  </si>
  <si>
    <t>Ressarcido</t>
  </si>
  <si>
    <t xml:space="preserve"> Ressarcido</t>
  </si>
  <si>
    <t xml:space="preserve">Ressarcido </t>
  </si>
  <si>
    <t>JANEIRO</t>
  </si>
  <si>
    <t>FEVEREIRO</t>
  </si>
  <si>
    <t xml:space="preserve"> Base Legal: ATO DA MESA DIRETORA Nº 031/2014</t>
  </si>
  <si>
    <t>MARÇO</t>
  </si>
  <si>
    <t>ABRIL</t>
  </si>
  <si>
    <t>MAIO</t>
  </si>
  <si>
    <t>JUNHO</t>
  </si>
  <si>
    <t>Quirino e Souza Com de Petr e Serv LTDA</t>
  </si>
  <si>
    <t>Quirino e Souza Com de Petr Serv LTDA</t>
  </si>
  <si>
    <t xml:space="preserve">        10.760.260/0001-19</t>
  </si>
  <si>
    <t>CTI Centro Téc Intensivo do Carb LTDA ME</t>
  </si>
  <si>
    <t>Paulo César Ferreira da Costa                                       Advocacia</t>
  </si>
  <si>
    <t xml:space="preserve"> Prestador/Fornecedor</t>
  </si>
  <si>
    <t>Quirino e Souza Comércio de Petr Serv LTDA</t>
  </si>
  <si>
    <t xml:space="preserve">Doc </t>
  </si>
  <si>
    <t xml:space="preserve"> R$</t>
  </si>
  <si>
    <t>Material Gráfico/ Serv Postais</t>
  </si>
  <si>
    <t>Serviços e Manut de Veículo</t>
  </si>
  <si>
    <t>Locação e Manut de Equip</t>
  </si>
  <si>
    <t>Paulo César Ferreira da Costa - Soc Indiv                Advocacia</t>
  </si>
  <si>
    <t xml:space="preserve"> Doc</t>
  </si>
  <si>
    <t>Suporte Téc em Informática</t>
  </si>
  <si>
    <t>Quirino e Souza Com de Petr e Serviços</t>
  </si>
  <si>
    <t xml:space="preserve">Paulo César Ferreira da Costa </t>
  </si>
  <si>
    <t xml:space="preserve">HS Comércio de Derivados de Petróleo </t>
  </si>
  <si>
    <t>Serv e Manutenção de Veículo</t>
  </si>
  <si>
    <t>Locação e Manut de Bens e Equip</t>
  </si>
  <si>
    <t>Empresa Jornalística Tribuna do Norte</t>
  </si>
  <si>
    <t>Quirino e Souza Com de Pet e Serviços</t>
  </si>
  <si>
    <t xml:space="preserve">        Fatura</t>
  </si>
  <si>
    <t xml:space="preserve">Material de Consumo </t>
  </si>
  <si>
    <t>Base Legal: Ato da Mesa Diretora n° 031/2014</t>
  </si>
  <si>
    <t>Vereador AROLDO ALVES</t>
  </si>
  <si>
    <t>Prestador/fornecedor</t>
  </si>
  <si>
    <t>RESSARCIDO</t>
  </si>
  <si>
    <t>25.452.663/0001-78</t>
  </si>
  <si>
    <t>Cleverton Alves de Moura Eireli</t>
  </si>
  <si>
    <t>Serviços advocatícios</t>
  </si>
  <si>
    <t>27.109.380/0001-53</t>
  </si>
  <si>
    <t>J E do Rego Júnior</t>
  </si>
  <si>
    <t>Serviços contábeis</t>
  </si>
  <si>
    <t>07.776.199/0001-93</t>
  </si>
  <si>
    <t>Luciano Alexandre da Silva-ME</t>
  </si>
  <si>
    <t>05.842.732/0001-42</t>
  </si>
  <si>
    <t>Fácil Comunicação Ltda-ME</t>
  </si>
  <si>
    <t xml:space="preserve"> Base Legal: Ato da Mesa Diretora n° 031/2014</t>
  </si>
  <si>
    <t>Locação de veículos</t>
  </si>
  <si>
    <t>Luciano Alexandre da Silva - ME</t>
  </si>
  <si>
    <t>21.109.380/0001-53</t>
  </si>
  <si>
    <t>Cleverton  Alves de Moura Eireli</t>
  </si>
  <si>
    <t xml:space="preserve">        07.776.199/0001-93</t>
  </si>
  <si>
    <t>Luciano Alexandre da Silva - Rent a Car</t>
  </si>
  <si>
    <t>18.395.843/0001-08</t>
  </si>
  <si>
    <t xml:space="preserve">Alexandre Bezerra de Souza </t>
  </si>
  <si>
    <t>Informativo Parlamentar</t>
  </si>
  <si>
    <t>Serviços  advocatícios</t>
  </si>
  <si>
    <t>Facil Comunicação Ltda-ME</t>
  </si>
  <si>
    <t>Assessoria de imprensa</t>
  </si>
  <si>
    <t>28.885.294/0001-03</t>
  </si>
  <si>
    <t>S M Comércio e Artigos de papel Eireli</t>
  </si>
  <si>
    <t>Material de Limpeza</t>
  </si>
  <si>
    <t>Material de expediente</t>
  </si>
  <si>
    <t>Material de expedinte</t>
  </si>
  <si>
    <t>J. E. do Rego Junior</t>
  </si>
  <si>
    <t>Locação de veículo</t>
  </si>
  <si>
    <t>JULHO</t>
  </si>
  <si>
    <t>27.109.3808/0001-53</t>
  </si>
  <si>
    <t>Serviço Contábil</t>
  </si>
  <si>
    <t>Assessoria Jurídica</t>
  </si>
  <si>
    <t>Alexandre Bezerra de Souza</t>
  </si>
  <si>
    <t>Divulgação da Atividade Parlamentar</t>
  </si>
  <si>
    <t>07.776.199/0001--93</t>
  </si>
  <si>
    <t>Luciano Alexandre ds Silva - ME</t>
  </si>
  <si>
    <t>VEREADOR AROLDO ALVES</t>
  </si>
  <si>
    <t>31.577.875/0001-84</t>
  </si>
  <si>
    <t>José Ednarto Ativo Cont Eireli</t>
  </si>
  <si>
    <t>23.528.693/0001-95</t>
  </si>
  <si>
    <t>Marcius Valerius de Oliveira Melo</t>
  </si>
  <si>
    <t>S M C Comércio e Artigos de Papelaria</t>
  </si>
  <si>
    <t>243.184.344-00</t>
  </si>
  <si>
    <t>Assessoria de Comunicação</t>
  </si>
  <si>
    <t>José Ednarto Ativo Contabilidade Ereli</t>
  </si>
  <si>
    <t xml:space="preserve">S M C Comércio e Art de Papelaria </t>
  </si>
  <si>
    <t>José Ednarto Ativo Contabilidade</t>
  </si>
  <si>
    <t>Luciano Alexandre da Silva  - ME</t>
  </si>
  <si>
    <t>Vereador ARY GOMES</t>
  </si>
  <si>
    <t>Mês: JANEIRO</t>
  </si>
  <si>
    <t>0001/18</t>
  </si>
  <si>
    <t>050.487.374-15</t>
  </si>
  <si>
    <t>Sebastião Estevam dos Santos</t>
  </si>
  <si>
    <t xml:space="preserve">Locação de imóvel </t>
  </si>
  <si>
    <t xml:space="preserve">Quirino e Souza Com. de Pet. </t>
  </si>
  <si>
    <t>Fornecimento de combustível</t>
  </si>
  <si>
    <t>21.683.572/0001-92</t>
  </si>
  <si>
    <t xml:space="preserve">PRIME Assessoria e Consultoria </t>
  </si>
  <si>
    <t xml:space="preserve">Assessoria jurídica </t>
  </si>
  <si>
    <t>15.589.246/0001-18</t>
  </si>
  <si>
    <t>Maria J de Lima Informática</t>
  </si>
  <si>
    <t>Suporte técnico de informática</t>
  </si>
  <si>
    <t>70.162.680/0001-25</t>
  </si>
  <si>
    <t>P F Oliveira</t>
  </si>
  <si>
    <t>Serviços gráficos</t>
  </si>
  <si>
    <t>Equip e suprim de informática</t>
  </si>
  <si>
    <t>08.324.196/0001-81</t>
  </si>
  <si>
    <t>COSERN</t>
  </si>
  <si>
    <t>Fornecimento de energia</t>
  </si>
  <si>
    <t>002/18</t>
  </si>
  <si>
    <t>Locação de imóveis</t>
  </si>
  <si>
    <t>PRIME Asses e Consult de Proj Ltda</t>
  </si>
  <si>
    <t>03.637.347/0001-38</t>
  </si>
  <si>
    <t>L S Comércio e Serviços LTDA</t>
  </si>
  <si>
    <t>08.713.513/0001-51</t>
  </si>
  <si>
    <t>Casa Norte Atacado</t>
  </si>
  <si>
    <t>Material de consumo</t>
  </si>
  <si>
    <t>02.952.192/0001-61</t>
  </si>
  <si>
    <t>Cabo Serv  de Telecomunicações LTDA</t>
  </si>
  <si>
    <t>Fornecimneto de informática</t>
  </si>
  <si>
    <t xml:space="preserve">Quirino e Souza Com. de Pet. Ltda </t>
  </si>
  <si>
    <t>03-12</t>
  </si>
  <si>
    <t>PRIME Assess e Consult de Proj Ltda</t>
  </si>
  <si>
    <t>Assess jurídica e consultoria legisl</t>
  </si>
  <si>
    <t>Assess jurídica e consultoria</t>
  </si>
  <si>
    <t>Assessoria jurídica e consultoria</t>
  </si>
  <si>
    <t>VEREADOR ARY GOMES</t>
  </si>
  <si>
    <t>Casa Norte Ltda</t>
  </si>
  <si>
    <t>L S Comercio e Serviços Ltda</t>
  </si>
  <si>
    <t>Prime Asses. e Consult de Projetos</t>
  </si>
  <si>
    <t>Assessoria e Manutenção Site</t>
  </si>
  <si>
    <t>Vereador  ARY GOMES</t>
  </si>
  <si>
    <t>L S Comércio e Serviços Ltda</t>
  </si>
  <si>
    <t>Prime Assessoria e Consult de Projet</t>
  </si>
  <si>
    <t>Divulg da Ativ. Parlamentar</t>
  </si>
  <si>
    <t>L S Com e Serviços Ltda</t>
  </si>
  <si>
    <t>Prime Assessoria e Cons de Projetos</t>
  </si>
  <si>
    <t>20.349.683/0001-02</t>
  </si>
  <si>
    <t>Francisco de Assis F de Souza Jr</t>
  </si>
  <si>
    <t>Maria J de Lima Informática ME</t>
  </si>
  <si>
    <t>Divulg da Atividade Parlam</t>
  </si>
  <si>
    <t>Quirino e Souza Com de Pet Ltda</t>
  </si>
  <si>
    <t>Francico de Assis F de Souza Júnior</t>
  </si>
  <si>
    <t>Quirino e Souza Com de Pet e s Ltda</t>
  </si>
  <si>
    <t>Francisco de Assis F de S Júnior</t>
  </si>
  <si>
    <t xml:space="preserve"> Base Legal: Ato da Mesa Diretora nº 031/2015</t>
  </si>
  <si>
    <t>Vereador(a)</t>
  </si>
  <si>
    <t>BISPO FRANCISCO DE ASSIS</t>
  </si>
  <si>
    <t>Documento Fiscal</t>
  </si>
  <si>
    <t>Objeto do Serviço/Fornecimento</t>
  </si>
  <si>
    <t xml:space="preserve">Vlr. Doc. Fiscal </t>
  </si>
  <si>
    <t xml:space="preserve">Vlr. Ressarcido </t>
  </si>
  <si>
    <t>J. E. do Rego Júnior</t>
  </si>
  <si>
    <t>17.340.447/0001-02</t>
  </si>
  <si>
    <t>Maricleydson Costa da Silva</t>
  </si>
  <si>
    <t>Serviços Gráficos</t>
  </si>
  <si>
    <t>04.534.989/0001-74</t>
  </si>
  <si>
    <t>Ferreira &amp; Alvares LTDA</t>
  </si>
  <si>
    <t>Setor: Núcleo da Verba Indenizatória - NVI</t>
  </si>
  <si>
    <t>Emissor: José Antonio Sobrinho -  MAT. - 1267-5</t>
  </si>
  <si>
    <t>Data: 26/02/2018</t>
  </si>
  <si>
    <t>013.826.444-93</t>
  </si>
  <si>
    <t>Thiago Alves Brandão</t>
  </si>
  <si>
    <t>05.009.904/0001-00</t>
  </si>
  <si>
    <t>Comercial T&amp;T LTDA</t>
  </si>
  <si>
    <t>Data: 16/03/2018</t>
  </si>
  <si>
    <t>05.0009.904/0001-00</t>
  </si>
  <si>
    <t xml:space="preserve">Emissor: JOSÉ ANTONIO SOBRINHO - MAT. 1267 - 5 </t>
  </si>
  <si>
    <t>Data: 17/04/2018</t>
  </si>
  <si>
    <t>13.042.617/0001-11</t>
  </si>
  <si>
    <t>Brenno Yuri de Castro Nunes</t>
  </si>
  <si>
    <t>Emissor: JOSÉ ANTONIO SOBRINHO - MAT. 1267 - 5</t>
  </si>
  <si>
    <t>Data: 22/05/2018</t>
  </si>
  <si>
    <t>30.513.164/0001-83</t>
  </si>
  <si>
    <t>Fabiola da Silva Gomes</t>
  </si>
  <si>
    <t>Emissor: JOSÉ ANTONIO SOBRINHO - 1267-5</t>
  </si>
  <si>
    <t xml:space="preserve">Data: </t>
  </si>
  <si>
    <t>000.001</t>
  </si>
  <si>
    <t>30.597.886/0001-63</t>
  </si>
  <si>
    <t>COMERCIAL T &amp; T EIRELI -ME</t>
  </si>
  <si>
    <t>ALEXANDRE BEZERRA DE SOUZA</t>
  </si>
  <si>
    <t>SERVIÇOS GRÁFICOS</t>
  </si>
  <si>
    <t>Data: 25/07/2018</t>
  </si>
  <si>
    <t>Relação de Ressarcimentos da Cota  para o Exércicio da atividade Parlamentar Municipal - CEAPM</t>
  </si>
  <si>
    <t xml:space="preserve"> Base Legal: Lei Municipal nº 6.827/2018</t>
  </si>
  <si>
    <t>LUCIANO ALEXANDRE DA SILVA -ME</t>
  </si>
  <si>
    <t>LOCAÇÃO DE VEÍCULOS</t>
  </si>
  <si>
    <t>28.6885.194/0001-03</t>
  </si>
  <si>
    <t xml:space="preserve">S M C COM. E ART.  PAPELARIA-EIRELI </t>
  </si>
  <si>
    <t>MATERIAL DE EXPEDIENTE</t>
  </si>
  <si>
    <t>MATERIAL DE CONSUMO</t>
  </si>
  <si>
    <t>THIAGO BRANDÃO SOC IND ADVOCACIA</t>
  </si>
  <si>
    <t>ASSESSORIA JURÍDICA</t>
  </si>
  <si>
    <t>FERREIRA &amp; ALVARES LTDA</t>
  </si>
  <si>
    <t>COMBUSTÍVEL</t>
  </si>
  <si>
    <t>COMRCIAL T &amp; T EIRELI -ME</t>
  </si>
  <si>
    <t>J. E. DO REGO JUNIOR</t>
  </si>
  <si>
    <t>ASSESSORIA CONTÁBIL</t>
  </si>
  <si>
    <t>Emissor: José Antonio Sobrinho  MAT. - 1267-5</t>
  </si>
  <si>
    <t>Data: 04/09/2018</t>
  </si>
  <si>
    <t>ALEXANDRE BEZERRA SOUZA</t>
  </si>
  <si>
    <t>EXTRAÇÃO DE CÓPIAS REPOGRÁFICAS</t>
  </si>
  <si>
    <t>FATURA</t>
  </si>
  <si>
    <t>CLARO S/A</t>
  </si>
  <si>
    <t>TELEFONIA MÓVEL</t>
  </si>
  <si>
    <t>Emissor: José Antonio Sobrinho - MAT. 1267-5</t>
  </si>
  <si>
    <t>Data: 19/09/2018</t>
  </si>
  <si>
    <t>JOSÉ EDNARTO ATIVO CONTABILIDADE</t>
  </si>
  <si>
    <t>Data: 01/11/2018</t>
  </si>
  <si>
    <t>Mês: OUTUBRO</t>
  </si>
  <si>
    <t>000.05</t>
  </si>
  <si>
    <t>000.014</t>
  </si>
  <si>
    <t>00.053</t>
  </si>
  <si>
    <t>ALEXANDRE DE SOUZA</t>
  </si>
  <si>
    <t>INFORMATIVO PARLAMENTAR</t>
  </si>
  <si>
    <t>Data: 14/11/2018</t>
  </si>
  <si>
    <t>Mês: NOVEMBRO</t>
  </si>
  <si>
    <t>Data: 14/12/2018</t>
  </si>
  <si>
    <t>VEREADOR (A)</t>
  </si>
  <si>
    <t>CARLA DICKSON</t>
  </si>
  <si>
    <t>NOTA FISCAL</t>
  </si>
  <si>
    <t>DATA</t>
  </si>
  <si>
    <t>PRESTADOR</t>
  </si>
  <si>
    <t>OBJETO</t>
  </si>
  <si>
    <t>VALOR</t>
  </si>
  <si>
    <t>28.910.694/0001-13</t>
  </si>
  <si>
    <t>Fabio Franco Morais de Oliveira</t>
  </si>
  <si>
    <t>17.340.447/0001-22</t>
  </si>
  <si>
    <t>Material gráfico</t>
  </si>
  <si>
    <t>Cleverton Alves de Moura</t>
  </si>
  <si>
    <t>J. E. Rego Junior</t>
  </si>
  <si>
    <t>TOTAL</t>
  </si>
  <si>
    <t>RELAÇÃO DOS RESSARCIMENTOS COM VERBA INDENIZATÓRIA/ BASE LEGAL ,ATO 31/2015</t>
  </si>
  <si>
    <t>SMC Comécio e artigos de papelaria</t>
  </si>
  <si>
    <t>RELAÇÃO DOS RESSARCIMENTOS COM VERBA INDENIZATÓRIA/BASEV LEGAL ATO 31/2015</t>
  </si>
  <si>
    <t>Material de EXPEDIENTRE</t>
  </si>
  <si>
    <t>Material de limpeza</t>
  </si>
  <si>
    <t>RELAÇÃO DOS RESSARCIMENTOS COM VERBA INDENIZATÓRIA, BASE LEGAL ATO 31/2015</t>
  </si>
  <si>
    <t>RELAÇÃO DOS RESSARCIMENTOS COM VERBA INDENIZATÓRIA/ BASE LEGAL ATO 31/2015</t>
  </si>
  <si>
    <t>Fabíola da Silva Gomes</t>
  </si>
  <si>
    <t xml:space="preserve">Serviços Gráficos </t>
  </si>
  <si>
    <t>Assessoria de markeing</t>
  </si>
  <si>
    <t>RELAÇÃO DOS RESSARCIMENTOS COM VERBA INDENIZATÓRIA/BASE LEGAL ATO 31/2015</t>
  </si>
  <si>
    <t>000.265</t>
  </si>
  <si>
    <t>S M S  COM. E ARTIGO DE PAPEL EIRELI</t>
  </si>
  <si>
    <t>000.264</t>
  </si>
  <si>
    <t>000.263</t>
  </si>
  <si>
    <t>07.776.199/000193</t>
  </si>
  <si>
    <t>LUCIANO ALEXANDRE DA SIL-ME</t>
  </si>
  <si>
    <t>Serviço Xerográfico</t>
  </si>
  <si>
    <t>T  O  T  A  L</t>
  </si>
  <si>
    <t>Identificação do Prestador/Fornecedor</t>
  </si>
  <si>
    <t>Vlr. Documento R$</t>
  </si>
  <si>
    <t>Vlr. Ressarcido - R$</t>
  </si>
  <si>
    <t xml:space="preserve">SMC COMERCIO E ARTIGOS DE PAPELARIA </t>
  </si>
  <si>
    <t xml:space="preserve">MATERIAL DE EXPEDIENTE </t>
  </si>
  <si>
    <t>18.007.715/0001-31</t>
  </si>
  <si>
    <t>LINS E CRUZ ADVOCACIA</t>
  </si>
  <si>
    <t>ASSESSORIA JURIDICA</t>
  </si>
  <si>
    <t>J. E DO REGO JUNIOR</t>
  </si>
  <si>
    <t>ASSESSORIA CONTABIL</t>
  </si>
  <si>
    <t>LUCIANO ALEXANDXRE DA SILVA</t>
  </si>
  <si>
    <t>LOCAÇÃO DE VEICULO</t>
  </si>
  <si>
    <t>SERVIÇO GRAFICO</t>
  </si>
  <si>
    <t>Setor: Nucleo da Verba Indenizatória</t>
  </si>
  <si>
    <t>Emissor: Elizabete Queiroz</t>
  </si>
  <si>
    <t>Data: 23/08/2018</t>
  </si>
  <si>
    <t>AGOSTO</t>
  </si>
  <si>
    <t>Data: 25/09/2018</t>
  </si>
  <si>
    <t>DATA 22/11/2018</t>
  </si>
  <si>
    <t>MARCIUS VALERIUS DE O. MELO</t>
  </si>
  <si>
    <t>ASSESSORIA MARKETING</t>
  </si>
  <si>
    <t>DATA: 14/11/2018</t>
  </si>
  <si>
    <t>MÊS; novembro</t>
  </si>
  <si>
    <t>ATIVO CONTABILIDADE E CONSULTORIA</t>
  </si>
  <si>
    <t>DIVULGAÇÃO ATIV. PARLAM.</t>
  </si>
  <si>
    <t>Data: 19/12/218</t>
  </si>
  <si>
    <t>RELAÇÃO DOS RESSARCIMENTOS COM VERBA INDENIZATÓRIA - CEAPM (Cota para o Exercício da Atividade Parlamentar Mucicipal)</t>
  </si>
  <si>
    <t>FRANCISCO DAS CHAGAS CATARINO</t>
  </si>
  <si>
    <t>Mês de Referência:</t>
  </si>
  <si>
    <t>FAT 1712929708127</t>
  </si>
  <si>
    <t>00.108.786/0001-65</t>
  </si>
  <si>
    <t>NET Serviços de Comunicação S/A</t>
  </si>
  <si>
    <t>Despesa com acesso a internet</t>
  </si>
  <si>
    <t>FAT 867266213</t>
  </si>
  <si>
    <t>05.423.963/0001-11</t>
  </si>
  <si>
    <t>Oi Móvel S/A</t>
  </si>
  <si>
    <t>Despesa com telefonia móvel</t>
  </si>
  <si>
    <t>NF 1000</t>
  </si>
  <si>
    <t>RB Gráfica e editora(Maricleydson Costa da Silva-ME)</t>
  </si>
  <si>
    <t>Despesa com material gráfico - Confecção de informativo</t>
  </si>
  <si>
    <t>NF 1001</t>
  </si>
  <si>
    <t>Despesa com material gráfico - Confecção de envelope</t>
  </si>
  <si>
    <t>DANFE 027</t>
  </si>
  <si>
    <t>F&amp;F Comércio e Serviços(Fábio Franco M. de Oliveira-ME)</t>
  </si>
  <si>
    <t>Despesa com material de expediente</t>
  </si>
  <si>
    <t>NF 0000000088</t>
  </si>
  <si>
    <t>Ativos Contabilidade &amp; Consultoria(J.E. do Rego Júnior-ME)</t>
  </si>
  <si>
    <t>Despesa com serviço de Assessoria Contábil</t>
  </si>
  <si>
    <t>NF 0000000144</t>
  </si>
  <si>
    <t>24.561.281/0001-10</t>
  </si>
  <si>
    <t>Cunha e Souza Advogados</t>
  </si>
  <si>
    <t>Despesa com serviço de Assessoria Jurídica</t>
  </si>
  <si>
    <t>DANFE 000002665</t>
  </si>
  <si>
    <t>Posto São Raphael (Ferreira &amp; Alvares Ltda.)</t>
  </si>
  <si>
    <t>Despesa com combustível</t>
  </si>
  <si>
    <t xml:space="preserve">SUBTOTAL </t>
  </si>
  <si>
    <t>DEDUÇÃO</t>
  </si>
  <si>
    <r>
      <rPr>
        <b/>
        <sz val="8"/>
        <color theme="1"/>
        <rFont val="Times New Roman"/>
        <family val="1"/>
      </rPr>
      <t>Fonte:</t>
    </r>
    <r>
      <rPr>
        <sz val="8"/>
        <color theme="1"/>
        <rFont val="Times New Roman"/>
        <family val="1"/>
      </rPr>
      <t xml:space="preserve"> CMN-Controladoria Interna - RXONeto - matr. 5411440 - 04/07/18</t>
    </r>
  </si>
  <si>
    <t>FAT 1801929692476</t>
  </si>
  <si>
    <t>FAT 883438243</t>
  </si>
  <si>
    <t>NF 0001032</t>
  </si>
  <si>
    <t>NF 0001037</t>
  </si>
  <si>
    <t>NF 0000097</t>
  </si>
  <si>
    <t>Despesa com Serviço de Assessoria Contábil</t>
  </si>
  <si>
    <t>NF 0000152</t>
  </si>
  <si>
    <t>Despesa com Serviço de Assessoria Jurídica</t>
  </si>
  <si>
    <t>DANFE 002708</t>
  </si>
  <si>
    <r>
      <rPr>
        <b/>
        <sz val="8"/>
        <color theme="1"/>
        <rFont val="Times New Roman"/>
        <family val="1"/>
      </rPr>
      <t>Fonte:</t>
    </r>
    <r>
      <rPr>
        <sz val="8"/>
        <color theme="1"/>
        <rFont val="Times New Roman"/>
        <family val="1"/>
      </rPr>
      <t xml:space="preserve"> CMN-Controladoria Interna - RXONeto - matr. 5411440 - 05/07/18</t>
    </r>
  </si>
  <si>
    <t>FAT 1802929705174</t>
  </si>
  <si>
    <t>FATURA s/nº</t>
  </si>
  <si>
    <t>NF 0001085</t>
  </si>
  <si>
    <t>DANFE 000001931</t>
  </si>
  <si>
    <t>Comercial T&amp;T Ltda.</t>
  </si>
  <si>
    <t>Despesa com Material de Expediente</t>
  </si>
  <si>
    <t>NF 0000111</t>
  </si>
  <si>
    <t>NF 0000165</t>
  </si>
  <si>
    <t>DANFE 000002749</t>
  </si>
  <si>
    <r>
      <rPr>
        <b/>
        <sz val="8"/>
        <color theme="1"/>
        <rFont val="Times New Roman"/>
        <family val="1"/>
      </rPr>
      <t>Fonte:</t>
    </r>
    <r>
      <rPr>
        <sz val="8"/>
        <color theme="1"/>
        <rFont val="Times New Roman"/>
        <family val="1"/>
      </rPr>
      <t xml:space="preserve"> CMN-Controladoria Interna - RXONeto - matr. 5411440 - 11/07/18</t>
    </r>
  </si>
  <si>
    <t>NF 0000001619</t>
  </si>
  <si>
    <t>Breno Yuri de Castro Nunes</t>
  </si>
  <si>
    <t>DANFE 000001974</t>
  </si>
  <si>
    <t>NF 0000000119</t>
  </si>
  <si>
    <t>NF 0000000182</t>
  </si>
  <si>
    <t>NF 0000002794</t>
  </si>
  <si>
    <t>FAT 1804929697590</t>
  </si>
  <si>
    <t>NF 0000966175</t>
  </si>
  <si>
    <t>NF 0000000129</t>
  </si>
  <si>
    <t>NF 0000000191</t>
  </si>
  <si>
    <t>DANFE 000002840</t>
  </si>
  <si>
    <t>0</t>
  </si>
  <si>
    <t>JE REGO JR.</t>
  </si>
  <si>
    <t>Despesa com informativo parlamentar</t>
  </si>
  <si>
    <t>FERREIRA E ALVARES LTDA</t>
  </si>
  <si>
    <t>CHAGAS CATARINO</t>
  </si>
  <si>
    <t>18.395.8430001-08</t>
  </si>
  <si>
    <t>MATERIAL GRÁFICO</t>
  </si>
  <si>
    <t>J.E.DO REGO JUNIOR</t>
  </si>
  <si>
    <t>CONSULTORIA CONTÁBIL</t>
  </si>
  <si>
    <t>DIVULGAÇÃO ATIVIDAD PARLAMENTAR</t>
  </si>
  <si>
    <t>CUNHA E SOUSA ADVOGADOS</t>
  </si>
  <si>
    <t>CONSULTORIA JURIDICA</t>
  </si>
  <si>
    <t>COMERCIO T &amp; T EIRELI-ME</t>
  </si>
  <si>
    <t>OPERADORA OI</t>
  </si>
  <si>
    <t>TELEFONIA MOVEL</t>
  </si>
  <si>
    <t>OPERADORA NET</t>
  </si>
  <si>
    <t>TELEFONIA E INTERNET</t>
  </si>
  <si>
    <t>Vlr. Documento Fiscal - R$</t>
  </si>
  <si>
    <t>luciano Alexandre da Silva-me</t>
  </si>
  <si>
    <t>locação de veiculo</t>
  </si>
  <si>
    <t>J.E. do Rego Junior</t>
  </si>
  <si>
    <t>A M C Comercio e Art de pap. Eireli</t>
  </si>
  <si>
    <t>Cunha e Sousa Advogados</t>
  </si>
  <si>
    <t>Asssessoria Jurídica</t>
  </si>
  <si>
    <t>Comercio T &amp; T eireli-me</t>
  </si>
  <si>
    <t>S/N</t>
  </si>
  <si>
    <t>00108786/0001-65</t>
  </si>
  <si>
    <t>telefonia movel</t>
  </si>
  <si>
    <t>05423963/0001-11</t>
  </si>
  <si>
    <t>OI</t>
  </si>
  <si>
    <t>MÊS: SETEMBRO</t>
  </si>
  <si>
    <t>INTERNET</t>
  </si>
  <si>
    <t>TELEFONIA</t>
  </si>
  <si>
    <t>LUCIANO ALEXANDRE DA SILVA-ME</t>
  </si>
  <si>
    <t>LOCAÇÃO DE VEICULOS</t>
  </si>
  <si>
    <t>ATIVO CONTABILIDADE EIRELI</t>
  </si>
  <si>
    <t>28/-9/2018</t>
  </si>
  <si>
    <t>288.852.94/0001-03</t>
  </si>
  <si>
    <t>SCM COMERCIO E ART DE PAP EIRELI</t>
  </si>
  <si>
    <t>MATERIAL EXPEDIENTE</t>
  </si>
  <si>
    <t>MÊS : OUTUBRO</t>
  </si>
  <si>
    <t>30/10/218</t>
  </si>
  <si>
    <t>DIVULGAÇÃO DA ATIV. PARLAM.</t>
  </si>
  <si>
    <t>VER</t>
  </si>
  <si>
    <t>MÊS: NOVEMBRO</t>
  </si>
  <si>
    <t xml:space="preserve">Doc. </t>
  </si>
  <si>
    <t>Obj. do Serviço/Fornecimento</t>
  </si>
  <si>
    <t>doc.Fis</t>
  </si>
  <si>
    <t>Vlr. Res- R$</t>
  </si>
  <si>
    <t>JOSE EDNARDO ATIVO CONT.</t>
  </si>
  <si>
    <t>ASSESSORIA DE COMUNICAÇÃO</t>
  </si>
  <si>
    <t>DIVULGAÇÃO DA ATIV. PARLAMEN</t>
  </si>
  <si>
    <t>DATA; 18/12/2018</t>
  </si>
  <si>
    <t xml:space="preserve">RELAÇÃO DOS RESSARCIMENTOS DA VERBA INDENIZATÓRIA BASE LEGAL ATO 031/2015 </t>
  </si>
  <si>
    <t>CICERO MARTINS</t>
  </si>
  <si>
    <t>26.678.345/0001-92</t>
  </si>
  <si>
    <t>BORGES SOCIEDADE INDIVIDUAL DE ADVOCACIA</t>
  </si>
  <si>
    <t>12.298.387/0001-93</t>
  </si>
  <si>
    <t>SBS COMPREMAC SEV.GRAFICO E CONTRUÇÕES LTD-PP</t>
  </si>
  <si>
    <t>10.824.201/0001-67</t>
  </si>
  <si>
    <t>ABDIAS MARTINS DE CASTRO FILHO</t>
  </si>
  <si>
    <t xml:space="preserve">SERVIÇOS CONTABEIS </t>
  </si>
  <si>
    <t>RELAÇÃO DO RESSARCIENTO COM VE</t>
  </si>
  <si>
    <t>IMENTO DA VERBA INDENIZATORIA ,BASE LEGAL 031/2015</t>
  </si>
  <si>
    <t>RELAÇÃO DO RESSARCIMENTO DA  ERBA INDENIZATORIA, BASE LEGAL 031/2015</t>
  </si>
  <si>
    <t>BORGES SOCIEDADE INDIVIDUAL ADVOCACIA</t>
  </si>
  <si>
    <t>SBS COMPREMAC SERVIÇOS GRAFICOS E CONSTUÇÕES LTDA EPP</t>
  </si>
  <si>
    <t>MATERIAL GRAFICO</t>
  </si>
  <si>
    <t>2906/2018</t>
  </si>
  <si>
    <t>26.899.845/0001-54</t>
  </si>
  <si>
    <t>ANS COPIADORA LTDA</t>
  </si>
  <si>
    <t>ASSESSORIA JURICA</t>
  </si>
  <si>
    <t>Mês: agosto</t>
  </si>
  <si>
    <t>CONSULTORIA juridica</t>
  </si>
  <si>
    <t>22.863.366/0001-27</t>
  </si>
  <si>
    <t>ALEXANDRE ARRUDA CORREIA DA SILVA</t>
  </si>
  <si>
    <t>10.824.201-67</t>
  </si>
  <si>
    <t>08.228.979/0001-61</t>
  </si>
  <si>
    <t>COSTEIRA LOCADORA DE VEÍCULOS</t>
  </si>
  <si>
    <t>Data: 20/09/2018</t>
  </si>
  <si>
    <t>mês: setembro</t>
  </si>
  <si>
    <t>DATA: 18/10/2018</t>
  </si>
  <si>
    <t>Mês : outubro</t>
  </si>
  <si>
    <t>07.181.623/0001-57</t>
  </si>
  <si>
    <t>alves duarte e advogados</t>
  </si>
  <si>
    <t>3010/2018</t>
  </si>
  <si>
    <t>31/102018</t>
  </si>
  <si>
    <t>Mês:  novembro</t>
  </si>
  <si>
    <t>DAGÔ - FLAVIANO DAGOBERTO</t>
  </si>
  <si>
    <t>Mês:MAIO</t>
  </si>
  <si>
    <t xml:space="preserve">MARIA J DE LIMA INFORMATICA </t>
  </si>
  <si>
    <t>INFORMATICA</t>
  </si>
  <si>
    <t>FRANCISCO DE ASSIS FERREIRA DE SOUZA JR</t>
  </si>
  <si>
    <t>LOCAÇÃO DE IMPRESSORA</t>
  </si>
  <si>
    <t>17.642.278/0001-65</t>
  </si>
  <si>
    <t>VIRGULA COMUNICAÇÃO LTDA</t>
  </si>
  <si>
    <t>DIVULGAÇÃO PARLAMENTAR</t>
  </si>
  <si>
    <t>19.435.104/0001-57</t>
  </si>
  <si>
    <t>FABIANO PELONHA BEZERRA</t>
  </si>
  <si>
    <t>21.348.576/0001-14</t>
  </si>
  <si>
    <t>FONTES E PEREIRA ADVOGADOS</t>
  </si>
  <si>
    <t>Mês: JUNHO</t>
  </si>
  <si>
    <t>40.987.695/0001-61</t>
  </si>
  <si>
    <t>LIVRARIA PROGRESSO MUNDIAL EIRELLI EPP</t>
  </si>
  <si>
    <t xml:space="preserve">MAT EXPEDIENTE </t>
  </si>
  <si>
    <t>Vlr. Documento  R$</t>
  </si>
  <si>
    <t>Vlr. Ressarcido R$</t>
  </si>
  <si>
    <t>Fontes e Pereira Advogados</t>
  </si>
  <si>
    <t>Fabiano Pelonha Bezerra</t>
  </si>
  <si>
    <t>Assessoria em Informática</t>
  </si>
  <si>
    <t>Francisco de Assis Ferreira de S Júnior</t>
  </si>
  <si>
    <t>Locação de Impressora</t>
  </si>
  <si>
    <t>Livraria Progresso Mundial  Ltda</t>
  </si>
  <si>
    <t>2,100,00</t>
  </si>
  <si>
    <t>08.621.154/0001-02</t>
  </si>
  <si>
    <t>Natal Rent a Car</t>
  </si>
  <si>
    <t>04.065.360/0001-22</t>
  </si>
  <si>
    <t>Quirino e Souza Comércio de Pet Ltda</t>
  </si>
  <si>
    <t>35.298.330/0006-02</t>
  </si>
  <si>
    <t>JVC Comercial Ltda Posto Cand</t>
  </si>
  <si>
    <t>DAGÔ  - FLAVIANO DAGOBERTO</t>
  </si>
  <si>
    <t>Francisco de Assis F de Souza Júnior</t>
  </si>
  <si>
    <t>35.298.330/0001-90</t>
  </si>
  <si>
    <t>JVC Comercial Ltda - Posto Natal</t>
  </si>
  <si>
    <t>35.298.330/0005-13</t>
  </si>
  <si>
    <t>Francisco de Assis F de Souza Junior</t>
  </si>
  <si>
    <t>35.983.300/0001-90</t>
  </si>
  <si>
    <t>Vírgula Comunicação Ltda</t>
  </si>
  <si>
    <t>Locação de Compútadores/Impressoras</t>
  </si>
  <si>
    <t>035.298.330/0005-13</t>
  </si>
  <si>
    <t>JVC Comercial Ltda - Posto Dr.</t>
  </si>
  <si>
    <t>DICKSON JÚNIOR</t>
  </si>
  <si>
    <t>Nº Doc. Fiscal</t>
  </si>
  <si>
    <t>Vlr. Ressarcido</t>
  </si>
  <si>
    <t>21.728.211/0001-15</t>
  </si>
  <si>
    <t>ALVES E MAIA ASSOCIADOS DE ADVOGADOS</t>
  </si>
  <si>
    <t xml:space="preserve">ASSESSORIA JURIDICA </t>
  </si>
  <si>
    <t>L S COMERCIO E SERVIÇOS LTDA</t>
  </si>
  <si>
    <t xml:space="preserve">MATERIAL GRAFICO </t>
  </si>
  <si>
    <t>70.162.680/0001/25</t>
  </si>
  <si>
    <t>P F DE OLIEVIRA</t>
  </si>
  <si>
    <t>010.877.804-54</t>
  </si>
  <si>
    <t>VIVIAN CRISTINE DE SOUZA PEDROZA</t>
  </si>
  <si>
    <t>IMPRENSA E PUBLICIDADE</t>
  </si>
  <si>
    <t>Setor: NÚCLEO DA VERBA INDENIZATÓRIA - NVI</t>
  </si>
  <si>
    <t>Mês: FEVEREIRO</t>
  </si>
  <si>
    <t>17.348.545/0001-96</t>
  </si>
  <si>
    <t>HUDSON CARLOS DE CARVALHO ALVES</t>
  </si>
  <si>
    <t>ASSESSORIA CONTABEIS</t>
  </si>
  <si>
    <t>Data: 21/08/2018</t>
  </si>
  <si>
    <t>Mês: MARÇO</t>
  </si>
  <si>
    <t>173.485.45/0001-96</t>
  </si>
  <si>
    <t>SERVIÇOS CONTABEIS</t>
  </si>
  <si>
    <t>036.373.47/000-38</t>
  </si>
  <si>
    <t>217.282.11/0001-15</t>
  </si>
  <si>
    <t>Mês: ABRIL</t>
  </si>
  <si>
    <t>P F DE OLIVEIRA</t>
  </si>
  <si>
    <t>Mês: MAIO</t>
  </si>
  <si>
    <t>03.637.347/0001/38</t>
  </si>
  <si>
    <t>LS COMERCIO E SERVIÇOS LTDA</t>
  </si>
  <si>
    <t>MATERIA GRAFICO</t>
  </si>
  <si>
    <t xml:space="preserve">ALVES E MAIA ADOGADOS </t>
  </si>
  <si>
    <t>CONSULTORIA JURÍDICO</t>
  </si>
  <si>
    <t>000.161</t>
  </si>
  <si>
    <t>03.637.347/001-38</t>
  </si>
  <si>
    <t>L S Comércio e Serviço Ltda</t>
  </si>
  <si>
    <t>Material de Expediente e Informática</t>
  </si>
  <si>
    <t>16.204.528/0001-12</t>
  </si>
  <si>
    <t>BRUNO DIEGO DA SILVEIRA</t>
  </si>
  <si>
    <t>SERVIÇOS CONTÁBEIS</t>
  </si>
  <si>
    <t>DIVULGAÇÃO DE ATIVIDADE PARLAMENTAR</t>
  </si>
  <si>
    <t>ALVES &amp; MAIA ADV. ASS. SOC. DE ADV.</t>
  </si>
  <si>
    <t>ASSESSORIA E ADVOCACIA</t>
  </si>
  <si>
    <t>Emissor: José Antonio Sobrinho - Mat. 1267-5</t>
  </si>
  <si>
    <t>SERVIÇO GRÁFICO</t>
  </si>
  <si>
    <t>José Antonio Sobrinho - Mat. 1267-5</t>
  </si>
  <si>
    <t>SERVIÇOS GRÁICOS</t>
  </si>
  <si>
    <t>Data: 24/10/2018</t>
  </si>
  <si>
    <t>SERVIÇO GRÁFICOS</t>
  </si>
  <si>
    <t>Data: 26/11/2018</t>
  </si>
  <si>
    <t>DIVULGAÇÃO DA ATIVIDADE PARLAMENTAR</t>
  </si>
  <si>
    <t xml:space="preserve"> Base Legal: ATO DA MESA DIRETORA N° 031/2014</t>
  </si>
  <si>
    <t>Vereador DINARTE TORRES</t>
  </si>
  <si>
    <t>17.347.450/0001-58</t>
  </si>
  <si>
    <t>R. A. Bezerril Contabilidade Pública - ME</t>
  </si>
  <si>
    <t>Despesa com Assessoria e Serviços Contábeis</t>
  </si>
  <si>
    <t>12.285.700/0001-59</t>
  </si>
  <si>
    <t>C. Barbosa de Oliveira</t>
  </si>
  <si>
    <t>Despesa com Locação de Veículo</t>
  </si>
  <si>
    <t>14.851.845/0001-03</t>
  </si>
  <si>
    <t>LM Dantas Revendedora de Combustível Ltda.</t>
  </si>
  <si>
    <t>Despesa com Consumo de Combustível</t>
  </si>
  <si>
    <t>26.255.226/001-27</t>
  </si>
  <si>
    <t xml:space="preserve">Natalia Lucas de Souza </t>
  </si>
  <si>
    <t>Despesa com Divulgação da Atividade Parlamentar</t>
  </si>
  <si>
    <t>P. F. de Oliveira</t>
  </si>
  <si>
    <t>Despesa com Serviços Gráficos</t>
  </si>
  <si>
    <t>17.945.846/0001-05</t>
  </si>
  <si>
    <t>Luz Sociedade Individual de Advogacia</t>
  </si>
  <si>
    <t>Despesa com Assessoria e Consultoria Jurídica</t>
  </si>
  <si>
    <t>L S Comércio e Serviços Ltda.</t>
  </si>
  <si>
    <t>Despesa com Serviços Gráficos - Boletim Informativo</t>
  </si>
  <si>
    <t>Despesa com Assessoria e Serv Contábeis</t>
  </si>
  <si>
    <t>Despesa com Divulg da Ativ Parlamentar</t>
  </si>
  <si>
    <t>Despesa com Asses e Consult Jurídica</t>
  </si>
  <si>
    <t>Luz Soc Individual de Advocacia</t>
  </si>
  <si>
    <t>R A Bezerril Contabilidade Pub ME</t>
  </si>
  <si>
    <t>LM Dantas Revendedora de Combust</t>
  </si>
  <si>
    <t>C Barbosa de Oliveira - ME</t>
  </si>
  <si>
    <t>R A Bezerril Contabilidade Pública ME</t>
  </si>
  <si>
    <t>26.255.226/0001-27</t>
  </si>
  <si>
    <t>Natália Lucas de Souza</t>
  </si>
  <si>
    <t>LM Dantas Revendedora de Combust.</t>
  </si>
  <si>
    <t>Luz Sociedade Individual de Advocacia</t>
  </si>
  <si>
    <t>C. Barbosa de Oliveira - ME</t>
  </si>
  <si>
    <t>LM Dantas Rev de Comb Ltda                Combustível</t>
  </si>
  <si>
    <t>813.391.004-87</t>
  </si>
  <si>
    <t>Jandir Olinto Ferreira da Silva</t>
  </si>
  <si>
    <t>L M Dantas Revwndedora de Combust</t>
  </si>
  <si>
    <t>C Barbosa de Oliveira ME</t>
  </si>
  <si>
    <t>R A Bezereril Contablidade Pública ME</t>
  </si>
  <si>
    <t>R A Bezerril Contabilidade Publica ME</t>
  </si>
  <si>
    <t>LM Dantas Rev de Combustível Ltda</t>
  </si>
  <si>
    <t>RELAÇÃO DOS RESSARCIMENTOS COM VERBA INDENIZATÓRIA, BASE LEGAL; ATO 031/2015</t>
  </si>
  <si>
    <t>ELEIKA BEZERRA</t>
  </si>
  <si>
    <t>04.065.536/0002-03</t>
  </si>
  <si>
    <t>QUIRINO COM DE PET E SERV LTDA</t>
  </si>
  <si>
    <t>COMBUSTIVEL</t>
  </si>
  <si>
    <t>29.148.430/0001-37</t>
  </si>
  <si>
    <t>DALIA SIMONELE SOCIEDADE IND. DE ADVOCACIA</t>
  </si>
  <si>
    <t>ASSESORIA JURIDICA</t>
  </si>
  <si>
    <t>22.692498/0001-33</t>
  </si>
  <si>
    <t>MAXMEIO</t>
  </si>
  <si>
    <t>MANUTENÇÃO DO SITE</t>
  </si>
  <si>
    <t>PARAMETRO AGENCIA DE NOTICIAS</t>
  </si>
  <si>
    <t>PUBLICIDADE</t>
  </si>
  <si>
    <t>CLARO MOVEL</t>
  </si>
  <si>
    <t>TELEFONE MÓVEL</t>
  </si>
  <si>
    <t>OI MOVEL</t>
  </si>
  <si>
    <t>TELEFONE MOVEL</t>
  </si>
  <si>
    <t>R25728</t>
  </si>
  <si>
    <t>04.999.366/001-77</t>
  </si>
  <si>
    <t>AM SERVIÇOS E LOC DE EQ INFORMATICA</t>
  </si>
  <si>
    <t>LOCAÇÃO DE EQUIPAMENTO</t>
  </si>
  <si>
    <t>1476BC</t>
  </si>
  <si>
    <t>04.206.050/0088-31</t>
  </si>
  <si>
    <t>TIM CELULAR</t>
  </si>
  <si>
    <t>05.506.560/0001-36</t>
  </si>
  <si>
    <t>BR REGISTROS</t>
  </si>
  <si>
    <t>REGISTRO DE SITE</t>
  </si>
  <si>
    <t>DANILA SIMONELE SOCIEDADE INDIVIDUAL ADVOCACIA</t>
  </si>
  <si>
    <t>22.692.498/0001-33</t>
  </si>
  <si>
    <t>07.713.513/0001-51</t>
  </si>
  <si>
    <t>CASA NORTE LTDA</t>
  </si>
  <si>
    <t>CLARO</t>
  </si>
  <si>
    <t>05.423.973/0148/48</t>
  </si>
  <si>
    <t xml:space="preserve">CLARO </t>
  </si>
  <si>
    <t>02.967.096/0001-97</t>
  </si>
  <si>
    <t>SETURN</t>
  </si>
  <si>
    <t>VALE TRANSPORTE</t>
  </si>
  <si>
    <t>R26168</t>
  </si>
  <si>
    <t>04.999.366/0001-77</t>
  </si>
  <si>
    <t>AM SERVIÇOS E LOC DE EQ DE INFORMÁTICA</t>
  </si>
  <si>
    <t>R26395</t>
  </si>
  <si>
    <t>125494BB</t>
  </si>
  <si>
    <t xml:space="preserve">TIM CELULLAR </t>
  </si>
  <si>
    <t>TOATL</t>
  </si>
  <si>
    <t>040.653.60/0002-03</t>
  </si>
  <si>
    <t>291.484.30/0001-44</t>
  </si>
  <si>
    <t>226.934.98/0001-33</t>
  </si>
  <si>
    <t>404.325.440078-26</t>
  </si>
  <si>
    <t>054.239.630.148-48</t>
  </si>
  <si>
    <t xml:space="preserve">OI MÓVEL </t>
  </si>
  <si>
    <t>082.729.08/0001-66</t>
  </si>
  <si>
    <t>EMPRESA JORNALISTICA TRIBUNA DO NORTE LTDA</t>
  </si>
  <si>
    <t>ASSINATURA DE JORNAL</t>
  </si>
  <si>
    <t>R26918</t>
  </si>
  <si>
    <t>049.993.660/001-77</t>
  </si>
  <si>
    <t>125511BB</t>
  </si>
  <si>
    <t>042.060.50088-31</t>
  </si>
  <si>
    <t>QUIRINO SOUZA COM DE PET SERV LTDA</t>
  </si>
  <si>
    <t>DALLIA SIMONELLI SOCIEDADE TECNOLOGIA INDIVIDUAL ADVOCACIA</t>
  </si>
  <si>
    <t>MANUTENÇÃO DE SITE</t>
  </si>
  <si>
    <t>93340/032018</t>
  </si>
  <si>
    <t>40.432.544/00078-26</t>
  </si>
  <si>
    <t>CLARO CELULAR</t>
  </si>
  <si>
    <t>OI CELULAR</t>
  </si>
  <si>
    <t>947BC</t>
  </si>
  <si>
    <t>04.206.050/00088-31</t>
  </si>
  <si>
    <t>499.936/0001-177</t>
  </si>
  <si>
    <t>AM SERVILSOS E LOC DE EQ DE INFORMATICA</t>
  </si>
  <si>
    <t>LOCAÇÃO</t>
  </si>
  <si>
    <t>COMBISTIVEL</t>
  </si>
  <si>
    <t>02.749.278/0001-91</t>
  </si>
  <si>
    <t>UNIGRAFICA E EDITORA LTDA EPP</t>
  </si>
  <si>
    <t>GRAFICA</t>
  </si>
  <si>
    <t>131398BB</t>
  </si>
  <si>
    <t>2806/2018</t>
  </si>
  <si>
    <t>QUIRINO E SOUZA COM. DE PET. E SERV. LTDA</t>
  </si>
  <si>
    <t>DALLIA SIMONELLI SOCIEDADE INDIVIDUAL DE ADVOCACIA</t>
  </si>
  <si>
    <t>MAXMEIO INFORMAÇÃO TECNOLOGIA E COMUNICAÇÃO-EIRELI</t>
  </si>
  <si>
    <t>S/NUM.</t>
  </si>
  <si>
    <t>TIM CELULAR S/A</t>
  </si>
  <si>
    <t>OI MÓVEL S/A</t>
  </si>
  <si>
    <t>MANUTENÇÂO SITE</t>
  </si>
  <si>
    <t>QUIRINO E SOUZA COM DE SER LTDA</t>
  </si>
  <si>
    <t>DALLIA SIMONELLI SOC INDI ADV</t>
  </si>
  <si>
    <t xml:space="preserve">TIM </t>
  </si>
  <si>
    <t>99566/072018</t>
  </si>
  <si>
    <t>28/092018</t>
  </si>
  <si>
    <t>DATA: 27112018</t>
  </si>
  <si>
    <t>Mês: outubro</t>
  </si>
  <si>
    <t>material de expediente</t>
  </si>
  <si>
    <t>data: 19/12/2018</t>
  </si>
  <si>
    <t>Mês:Novembro</t>
  </si>
  <si>
    <t>Data: 19/12/2018</t>
  </si>
  <si>
    <t>RELAÇÃO DOS RESSARCIMENTOS COM VERBA INDENIZATÓRIA, BASE LEGAL: ATO 31/2015</t>
  </si>
  <si>
    <t>ERIKO JACOME</t>
  </si>
  <si>
    <t>16.686.765/0001-67</t>
  </si>
  <si>
    <t>Shelter Locaçãos e Comércio LTDA</t>
  </si>
  <si>
    <t>02.316.952/0001-44</t>
  </si>
  <si>
    <t>Posto Campo Belo LTDA</t>
  </si>
  <si>
    <t>26.399.252/0001-29</t>
  </si>
  <si>
    <t>Débora Paiva de Morais</t>
  </si>
  <si>
    <t>P F de Oliveira</t>
  </si>
  <si>
    <t>Informativos do Mandato</t>
  </si>
  <si>
    <t>SMC Comércio e Artigos de Papelaria Eireli</t>
  </si>
  <si>
    <t>Material de Consumo</t>
  </si>
  <si>
    <t>18.395.8433/0001-08</t>
  </si>
  <si>
    <t>16.686.795/0001-67</t>
  </si>
  <si>
    <t>SHELTER LOCAÇÕES E POLITICA</t>
  </si>
  <si>
    <t>LOCAÇAÕ DE VEICULO</t>
  </si>
  <si>
    <t>SMC COMERCIO E ARTIGOS DE PAPELARIA</t>
  </si>
  <si>
    <t>DIVULGAÇÃO DO MANDATO</t>
  </si>
  <si>
    <t>DEBORA PAIVA DE MORAIS</t>
  </si>
  <si>
    <t>ASSESSPROA DE MARKETING</t>
  </si>
  <si>
    <t>SERVIÇOS GRAFICOS</t>
  </si>
  <si>
    <t>MAURILIO Jorda0</t>
  </si>
  <si>
    <t>Data: 25/0/2018</t>
  </si>
  <si>
    <t>mês :Setembro</t>
  </si>
  <si>
    <t>2809/2018</t>
  </si>
  <si>
    <t>JOSE EDNARDO ATIVO COMT.EIRELI</t>
  </si>
  <si>
    <t>Setor responsável: Controladoria</t>
  </si>
  <si>
    <t>DATA: 30/11/2018</t>
  </si>
  <si>
    <t>MÊS: OUTUBRO</t>
  </si>
  <si>
    <t>JOSE EDNARDO ATIVO CONTA. EIRELI</t>
  </si>
  <si>
    <t>Mês : novembro</t>
  </si>
  <si>
    <t>JOSE EDNARDO ATIVO CONTABILIDADE EIRELI</t>
  </si>
  <si>
    <t>Data: 1912/2018</t>
  </si>
  <si>
    <t>RELAÇÃO DOS RESSARCIMENTOS COM VERBA INDENIZATÓRIA- BASE LEGAL: ATO 031/2015</t>
  </si>
  <si>
    <t>EUDIANE MACEDO</t>
  </si>
  <si>
    <t>SHELTER LOCAÇÕES E COMERCIO</t>
  </si>
  <si>
    <t>MARICLEYDSWON COSTA DA SILVA</t>
  </si>
  <si>
    <t>QUIRINO E SOUZA COM DE PETV SERV LTDA</t>
  </si>
  <si>
    <t>CABO TELECOM</t>
  </si>
  <si>
    <t>SERVIÇOS TELEFONICO</t>
  </si>
  <si>
    <t>SERVIÇO TELEFONICO</t>
  </si>
  <si>
    <t>18.974.321./0001-52</t>
  </si>
  <si>
    <t>PRIORI COMUNICAÇÃO ESTRATEGICA LTDA</t>
  </si>
  <si>
    <t>ASSESSORIA DE IMPRENSA</t>
  </si>
  <si>
    <t>LINS E CRUZ ADVOGACIA SOCIEDADE DE ADVOGADOS</t>
  </si>
  <si>
    <t>17.007.715/0001-31</t>
  </si>
  <si>
    <t>18.974.321/0001-52</t>
  </si>
  <si>
    <t>LOCACÃO DE VEICULOS</t>
  </si>
  <si>
    <t>17.340.447/001-02</t>
  </si>
  <si>
    <t xml:space="preserve">                                                                                                             </t>
  </si>
  <si>
    <t>18.007.715/0001-36</t>
  </si>
  <si>
    <t xml:space="preserve">CONSULTORIA PESQUISA </t>
  </si>
  <si>
    <t>13.951.452/0001-28</t>
  </si>
  <si>
    <t>AF COMERCIO E SERVIÇOS EIRELI</t>
  </si>
  <si>
    <t>.</t>
  </si>
  <si>
    <t>13.951.425/0001-28</t>
  </si>
  <si>
    <t>04.065.536/00002-03</t>
  </si>
  <si>
    <t xml:space="preserve">LINS CRUZ ADVOCACIA </t>
  </si>
  <si>
    <t>23.024.332/0001-01</t>
  </si>
  <si>
    <t>JR SILVA DE LIMA ME</t>
  </si>
  <si>
    <t>TOTAL:</t>
  </si>
  <si>
    <t>EUDIANE MACÊDO</t>
  </si>
  <si>
    <t>31/0/2018</t>
  </si>
  <si>
    <t>QUIRINO E SOUZA COM DE PET SERV LTDA</t>
  </si>
  <si>
    <t>COMBUSTÍVEIS</t>
  </si>
  <si>
    <t>SHELTER LOCAÇÕES E COMÉRCIO</t>
  </si>
  <si>
    <t>CABOTELECOM</t>
  </si>
  <si>
    <t>OI MÓVEL S.A.</t>
  </si>
  <si>
    <t>Setor: NVI</t>
  </si>
  <si>
    <t>Emissor: José Antonio Sobrinho</t>
  </si>
  <si>
    <t>JOSE EDNARTO ATIVO CONTABILIDADE</t>
  </si>
  <si>
    <t>000.417</t>
  </si>
  <si>
    <t>SMS COMERCIO E ARTIGO PAPELARIA</t>
  </si>
  <si>
    <t>000.415</t>
  </si>
  <si>
    <t>000.416</t>
  </si>
  <si>
    <t>MATERIAL DE LIMPEZA</t>
  </si>
  <si>
    <t>Emissor: José Antonio Sobrinho - 1267-5</t>
  </si>
  <si>
    <t>SERVIÇO DE INTERNET</t>
  </si>
  <si>
    <t>AF COMÉRCIO E SERVIÇOS EIRELI</t>
  </si>
  <si>
    <t>DIVULGAÇÃO ATIVIDADE PARLAMENTAR</t>
  </si>
  <si>
    <t>FELIPE ALVES</t>
  </si>
  <si>
    <t>02.648.825/0001-42</t>
  </si>
  <si>
    <t>RGE Assessoria Contábil e auditoria SC Ltda ME</t>
  </si>
  <si>
    <t>Assessoria contábil</t>
  </si>
  <si>
    <t>35.304.542/0013-76</t>
  </si>
  <si>
    <t>Cirne Pneus Comércio e Serviços Ltda</t>
  </si>
  <si>
    <t>23.895.214/0001-79</t>
  </si>
  <si>
    <t>Gaspar Sociedade de Advogados</t>
  </si>
  <si>
    <t>Assessoria jurídica</t>
  </si>
  <si>
    <t>22.264.566/0001-63</t>
  </si>
  <si>
    <t>Ilo José de França Aranha</t>
  </si>
  <si>
    <t>22.394.064/0001-57</t>
  </si>
  <si>
    <t>Eduardo Victor Albuquerque Maciel</t>
  </si>
  <si>
    <t>Desenvolvimento de artes publicitárias</t>
  </si>
  <si>
    <t>04.214.134/0001-66</t>
  </si>
  <si>
    <t>Brasil Toner Serviços Ltda</t>
  </si>
  <si>
    <t>Locação de máquinas</t>
  </si>
  <si>
    <t>08.475.382/0001-11</t>
  </si>
  <si>
    <t xml:space="preserve">Airton Salviano Ramos de Souza ME </t>
  </si>
  <si>
    <t>Suporte de sistemas de informática</t>
  </si>
  <si>
    <t>Claro AS</t>
  </si>
  <si>
    <t>Telefonia móvel</t>
  </si>
  <si>
    <t>NET/Claro</t>
  </si>
  <si>
    <t>Cabo Serviços de Telecomunicação Ltda</t>
  </si>
  <si>
    <t>Serviços de provedor de internet</t>
  </si>
  <si>
    <t>05.426.963/0001-11</t>
  </si>
  <si>
    <t>Oi Móvel AS</t>
  </si>
  <si>
    <t>Telefone móvel</t>
  </si>
  <si>
    <t>CÂMARA MUNICIPAL DO NATAL - CMN</t>
  </si>
  <si>
    <t>NVI - NÚCLEO DE VERBA INDENIZATÓRIA</t>
  </si>
  <si>
    <t>DATA: 11/04/2018</t>
  </si>
  <si>
    <t>24.021.323/0001-20</t>
  </si>
  <si>
    <t>UNIGRAF- Gráfica e Editora Eireli Epp</t>
  </si>
  <si>
    <t>Casa Norte LTDA</t>
  </si>
  <si>
    <t>DATA: 16/03/2018</t>
  </si>
  <si>
    <t>70.304.696/0001-25</t>
  </si>
  <si>
    <t>ML de Faria ME</t>
  </si>
  <si>
    <t>DATA: 18/04/2018</t>
  </si>
  <si>
    <t>Cirne Pneus Comércio e Serviços LTDA</t>
  </si>
  <si>
    <t>DATA: 22/05/2018</t>
  </si>
  <si>
    <t>DATA: 25/06/2018</t>
  </si>
  <si>
    <t>19/062018</t>
  </si>
  <si>
    <t>Locação de Equipamento de Informática</t>
  </si>
  <si>
    <t>Casa Norte Ldta</t>
  </si>
  <si>
    <t>Tribuna do Norte</t>
  </si>
  <si>
    <t>Assinatura de Jornal</t>
  </si>
  <si>
    <t>Escola &amp; Escritório</t>
  </si>
  <si>
    <t>Material de Informática e Expediente</t>
  </si>
  <si>
    <t>05.423963/0001-93</t>
  </si>
  <si>
    <t>DATA: 25/07/2018</t>
  </si>
  <si>
    <t>AIRTON SALVIANO RAMOS DE SOUZA ME</t>
  </si>
  <si>
    <t>MANUTENÇÃO DE SOFTUARE</t>
  </si>
  <si>
    <t>CIRNE PNEUS COM. E SERVIÇO LTDA.</t>
  </si>
  <si>
    <t>GASPAR SOCIEDADE DE ADVOGADOS</t>
  </si>
  <si>
    <t>ILO JOSÉ DE FRANÇA ARANHA</t>
  </si>
  <si>
    <t>02/08//2018</t>
  </si>
  <si>
    <t>EDUARDO VICTOR ALBUQUERQUE MACIEL</t>
  </si>
  <si>
    <t>PROGRAMAÇÃO E COMUNICAÇÃO VISUAL</t>
  </si>
  <si>
    <t>BRASIL TONER SERVIÇOS LTDA</t>
  </si>
  <si>
    <t>LOCAÇÃO EUIPAMENTO DE INFORMÁTICA</t>
  </si>
  <si>
    <t>M L DE FARIAS ME</t>
  </si>
  <si>
    <t>DESPESA COM ALIMENTAÇÃO</t>
  </si>
  <si>
    <t>ELIHU NUNES DE ARAÚJO - ME</t>
  </si>
  <si>
    <t>40.432544/0078-26</t>
  </si>
  <si>
    <t>DATA:  04/09/2018</t>
  </si>
  <si>
    <t>00.800.611/0001-48</t>
  </si>
  <si>
    <t>ESCOLA &amp; ESCRITÓRIO</t>
  </si>
  <si>
    <t>MANUTENÇÃO DE SOFTWARE</t>
  </si>
  <si>
    <t>DATA: 19/09/2018</t>
  </si>
  <si>
    <t>MATERIAL DE EXPEDIENTE E CONSUMO</t>
  </si>
  <si>
    <t>DATA: 24/10/2018</t>
  </si>
  <si>
    <t>AIRTON SALVIANO RAMOS DE SOUZA</t>
  </si>
  <si>
    <t>ELIHU DE ARAÚJO JUNIOR - ME</t>
  </si>
  <si>
    <t>00.800.611/00005-48</t>
  </si>
  <si>
    <t>PARÂMENTRO AG.NOT.COM.MAR.EVENTOS</t>
  </si>
  <si>
    <t>DATA: 14/12/2018</t>
  </si>
  <si>
    <t>FERNANDO LUCENA</t>
  </si>
  <si>
    <t>28.920.307/0001-20</t>
  </si>
  <si>
    <t>BRUNO RODRIGUES TORRES</t>
  </si>
  <si>
    <t>Serviço de Programação e Comunicação</t>
  </si>
  <si>
    <t>20.839.187/0001-29</t>
  </si>
  <si>
    <t>F. DE A. OLIVEIRA SILVA</t>
  </si>
  <si>
    <t>02.909.308/0001-80</t>
  </si>
  <si>
    <t>SANTOS &amp; FERNANDES</t>
  </si>
  <si>
    <t>PROGRAMAÇÃO, COM. DESENHO VISUAL</t>
  </si>
  <si>
    <t>13.978.521/0001-60</t>
  </si>
  <si>
    <t>KG VER DE COMB. ENG CONST LTDA</t>
  </si>
  <si>
    <t>Data: 21/09/2018</t>
  </si>
  <si>
    <t>DESPESA COM MATERIAL GRÁFICO</t>
  </si>
  <si>
    <t>LOCAÇÃO E MANUTENÇÃO EQ. IFOMÁTICA</t>
  </si>
  <si>
    <t>20.920.307/0001-20</t>
  </si>
  <si>
    <t>DESPESAS CÓPIAS REPOGRÁFICAS</t>
  </si>
  <si>
    <t>F.DE OLIVEIRA SILVA</t>
  </si>
  <si>
    <t>DESPESA COM ASSESSORIA DE IMPRENSA</t>
  </si>
  <si>
    <t>SANTOS &amp; FERNANDES EIRELI</t>
  </si>
  <si>
    <t>LOCAÇÃO DE VEÍCULO</t>
  </si>
  <si>
    <t>SETEMBRO</t>
  </si>
  <si>
    <t>LOAÇÃO DE MATERIAL DE INFORMÁTICA</t>
  </si>
  <si>
    <t>2609/2018</t>
  </si>
  <si>
    <t>Emissor: José Antonio Sobrinho  - MAT. 1267-5</t>
  </si>
  <si>
    <t xml:space="preserve">Fonte: Câmara Municipal de Natal - CMN </t>
  </si>
  <si>
    <t>Vereador FRANKLIN CAPISTRANO</t>
  </si>
  <si>
    <t xml:space="preserve">Quirino e Souza Com. de Pet. e Serv. Ltda </t>
  </si>
  <si>
    <t>Fornecimeno de combustível</t>
  </si>
  <si>
    <t>500.727.904-82</t>
  </si>
  <si>
    <t>Francisco Bezerra Nelo</t>
  </si>
  <si>
    <t>Serviços automotivos</t>
  </si>
  <si>
    <t>27.178.893/0001-16</t>
  </si>
  <si>
    <t>Fernando Luiz Altino</t>
  </si>
  <si>
    <t>Serviços de contabilidade</t>
  </si>
  <si>
    <t>27.827.741/0001-05</t>
  </si>
  <si>
    <t>Thaís Ursula Sociedade Individual de Advocacia</t>
  </si>
  <si>
    <t>Serviços jurídicos</t>
  </si>
  <si>
    <t>15.209.167/0001-34</t>
  </si>
  <si>
    <t>Coopvans Cooperativa e Locadora dos Proprietários de Vans e Veículos do RN</t>
  </si>
  <si>
    <t>08.584.923/0001-40</t>
  </si>
  <si>
    <t>AUTO Posto Parelhas LTDA</t>
  </si>
  <si>
    <t>02.343.930/0001-98</t>
  </si>
  <si>
    <t>Distribuidora de Combustíveis Fronteiras LTDA</t>
  </si>
  <si>
    <t>26.638.264/0001-69</t>
  </si>
  <si>
    <t>Parnamirim Comércio LTDA</t>
  </si>
  <si>
    <t>07.193.864/0001-16</t>
  </si>
  <si>
    <t>G B Comércio de Combustíveis LTDA</t>
  </si>
  <si>
    <t>08.693.517/0002-04</t>
  </si>
  <si>
    <t>Luiz Flor e Filhos LTDA</t>
  </si>
  <si>
    <t>08.345.698/0002-70</t>
  </si>
  <si>
    <t>MB Comércio de Combustíveis LTDA</t>
  </si>
  <si>
    <t>08.399.834.0001/34</t>
  </si>
  <si>
    <t>Alvaro de Oliveira e Cia LTDA</t>
  </si>
  <si>
    <t>Provedor de internet</t>
  </si>
  <si>
    <t>TIM</t>
  </si>
  <si>
    <t>10.873.711/0001-24</t>
  </si>
  <si>
    <t>José Leonardo Barbosa Dantas ME</t>
  </si>
  <si>
    <t>Manutenção de veículos</t>
  </si>
  <si>
    <t>05.564.770/0002-61</t>
  </si>
  <si>
    <t>Carau Combustíveis LTDA</t>
  </si>
  <si>
    <t>08.397.499/0001-24</t>
  </si>
  <si>
    <t>Posto São Luíz LTDA</t>
  </si>
  <si>
    <t>1804921726185</t>
  </si>
  <si>
    <t>1805921724801</t>
  </si>
  <si>
    <t>Luciano Alexandre da Silva ME</t>
  </si>
  <si>
    <t xml:space="preserve">Quirino e Souza C de Pet. e Serv. Ltda </t>
  </si>
  <si>
    <t xml:space="preserve"> 08.345.698/0002-70</t>
  </si>
  <si>
    <t>MB Com de Deri de Petróleo Eireli</t>
  </si>
  <si>
    <t xml:space="preserve"> 24.206.617/0008-00</t>
  </si>
  <si>
    <t>Parelhas Gás Ltda</t>
  </si>
  <si>
    <t>Luiz Flor e Filhos Ltda</t>
  </si>
  <si>
    <t>Thaís Ursula Soc Indiv de Advocacia</t>
  </si>
  <si>
    <t xml:space="preserve"> Ressarcido </t>
  </si>
  <si>
    <t>Quirino e Souza Com de Petróleo</t>
  </si>
  <si>
    <t>04.065.360/0002-23</t>
  </si>
  <si>
    <t>04.206.050/0083-31</t>
  </si>
  <si>
    <t>TIM celular S.A.</t>
  </si>
  <si>
    <t>Fernando Luiz Altino de paiva</t>
  </si>
  <si>
    <t>Thais Ursula - Soc Indiv de Advoc</t>
  </si>
  <si>
    <t>Assessoria Advocatícia</t>
  </si>
  <si>
    <t>FRANKLIN CAPISTRANO</t>
  </si>
  <si>
    <t>Quirino e Souza Com de  Petróleo</t>
  </si>
  <si>
    <t>Fernando Luiz Altino de Paiva</t>
  </si>
  <si>
    <t>Thais Ursula - Soc Ind de Advocacia</t>
  </si>
  <si>
    <t>Quirino e Souza Comércio de Petróleo</t>
  </si>
  <si>
    <t>TIM Celular S.A</t>
  </si>
  <si>
    <t xml:space="preserve">Quirino e Souza Com de Pet e Serv </t>
  </si>
  <si>
    <t>FAURA</t>
  </si>
  <si>
    <t>TIM Celular S.A.</t>
  </si>
  <si>
    <t>Thais Ursula - Soc Ind. De Advocacia</t>
  </si>
  <si>
    <t>Quirino e Souza Com de Petróleo e S</t>
  </si>
  <si>
    <t>Thais Úrsula - Soc Ind de Advocacia</t>
  </si>
  <si>
    <t xml:space="preserve"> Base Legal: ATO DA MESA DIRETORA Nº 031/2015</t>
  </si>
  <si>
    <t>JÚLIA ARRUDA</t>
  </si>
  <si>
    <t>18.748.795/0001-86</t>
  </si>
  <si>
    <t>Ação Contabilidade e consultoria - EIRELI</t>
  </si>
  <si>
    <t>Airton Salviano Ramos de Souza ME</t>
  </si>
  <si>
    <t>Manutenção de sistemas</t>
  </si>
  <si>
    <t>40.763.641/0001-12</t>
  </si>
  <si>
    <t>Maria Goreti Paiva da Silva - EPP</t>
  </si>
  <si>
    <t>SGM Copiadoras Comércio Serviços LTDA</t>
  </si>
  <si>
    <t>Oi Móvel S.A</t>
  </si>
  <si>
    <t>Cabo Serviços de Telemicações LTDA</t>
  </si>
  <si>
    <t>Serviços de internet</t>
  </si>
  <si>
    <t>04.206.050/0001-80</t>
  </si>
  <si>
    <t>Empresa Brasileira de Correios e Telégrafos</t>
  </si>
  <si>
    <t>Serviços postais</t>
  </si>
  <si>
    <t>27.593.017/0001-56</t>
  </si>
  <si>
    <t>Macedo Costa Soc. Ind.  Advocacia</t>
  </si>
  <si>
    <t>Emissor: JOSÉ ANTONIO SOBRINHO - 1267 - 5</t>
  </si>
  <si>
    <t>29.727.064/0001-70</t>
  </si>
  <si>
    <t>Lariza Eugenia Pereira Cavalcante</t>
  </si>
  <si>
    <t>Criação e geração de conteúdo e mídia parlamentar</t>
  </si>
  <si>
    <t>40.763641/0001-12</t>
  </si>
  <si>
    <t>Maria Goreti Paiva da Silva EPP</t>
  </si>
  <si>
    <t>UNIGRAF - Gráfica e Editora Eireli EPP</t>
  </si>
  <si>
    <t>CABO Serviços de Telecomunicações LTDA</t>
  </si>
  <si>
    <t>OI Móvel S.A</t>
  </si>
  <si>
    <t>Telefonia móvel e fixa</t>
  </si>
  <si>
    <t>03.107.502/0001-04</t>
  </si>
  <si>
    <t>MOBISTER Serviços em Tecnologia LTDA</t>
  </si>
  <si>
    <t>Hospedagem website</t>
  </si>
  <si>
    <t>02.737.691/0001-36</t>
  </si>
  <si>
    <t>A B Computação - Eireli</t>
  </si>
  <si>
    <t>Manutenção de computadores</t>
  </si>
  <si>
    <t>Criação de mídia parlamentar</t>
  </si>
  <si>
    <t>MMS Copiadora LTDA</t>
  </si>
  <si>
    <t>Impressão de material gráfico</t>
  </si>
  <si>
    <t>Empresa Jornalística Tribuna do Norte LTDA</t>
  </si>
  <si>
    <t>Data: 25/05/2018</t>
  </si>
  <si>
    <t>Data: 25/06/2018</t>
  </si>
  <si>
    <t>MACEDO COSTA SOC IND DE ADVOCACIA</t>
  </si>
  <si>
    <t>SERVIÇOS DE ADVOCACIA</t>
  </si>
  <si>
    <t>TIM CELULAR S.A</t>
  </si>
  <si>
    <t>MARIA GORETE PAIVA DA SILVA</t>
  </si>
  <si>
    <t>CLARO S/A - NET</t>
  </si>
  <si>
    <t>SREVIÇO DE INTERNET</t>
  </si>
  <si>
    <t>CIRNE PNEUS COM. SERV. LTDA</t>
  </si>
  <si>
    <t>MMS COPIADORA LTDA - ME</t>
  </si>
  <si>
    <t xml:space="preserve"> ATIVIDADE PARLAMENTAR</t>
  </si>
  <si>
    <t>MANUTENÇÃO DE SOFWARE</t>
  </si>
  <si>
    <t>05.346.251/0001-46</t>
  </si>
  <si>
    <t>LARIZA EUGÊNIA PEREIRA CAVALCANTE</t>
  </si>
  <si>
    <t>PLANEJAMENTO E COMP. GRÁFICA</t>
  </si>
  <si>
    <t>Data:04/09/2018</t>
  </si>
  <si>
    <t>UNIGRAFICA - GRÁFICA W EDITORA LTDA</t>
  </si>
  <si>
    <t>Emissor: JOSÉ ANTONIO SOBRINO  - 1267 - 5</t>
  </si>
  <si>
    <t>Data: 18/09/2018</t>
  </si>
  <si>
    <t>Emissor: JOSÉ ANTONIO SOBRINO - MAT. 1267-5</t>
  </si>
  <si>
    <t>OI CELULARES S/A</t>
  </si>
  <si>
    <t>30.409.703/0001-39</t>
  </si>
  <si>
    <t>FM COMUNICAÇÕES EIRELI</t>
  </si>
  <si>
    <t>MARKETING E COMUNICAÇAO</t>
  </si>
  <si>
    <t xml:space="preserve"> 40.432.544/0078-26</t>
  </si>
  <si>
    <t>CLARO S. A - NET SERVIÇOS</t>
  </si>
  <si>
    <t>: 04.206.050/0001-31</t>
  </si>
  <si>
    <t>Data: 21/12/2018</t>
  </si>
  <si>
    <t>KLAUS ARAÚJO</t>
  </si>
  <si>
    <t>11.512.147/0001-87</t>
  </si>
  <si>
    <t>Lettieri Damasio Advocacia Jurídica</t>
  </si>
  <si>
    <t>Despesa com Assessoria  Jurídica</t>
  </si>
  <si>
    <t>14.601.980/0001-92</t>
  </si>
  <si>
    <t>Priscilla Samara de Mello</t>
  </si>
  <si>
    <t>Despesa com Assessoria Contábil</t>
  </si>
  <si>
    <t>02.574.121/0001-72</t>
  </si>
  <si>
    <t>Ideal gráfica e Editora - EIRELI</t>
  </si>
  <si>
    <t xml:space="preserve">Despesa com Atividade Parlamentar </t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</si>
  <si>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Câmara Municipal de Natal-CMN </t>
    </r>
  </si>
  <si>
    <t>11.563.151/0001-74</t>
  </si>
  <si>
    <t>F. Braz Pereira  Neto -ME</t>
  </si>
  <si>
    <t xml:space="preserve">Despesa com Divulgação da Atividade Parlamentar </t>
  </si>
  <si>
    <t>30.729.444/0001-23</t>
  </si>
  <si>
    <t>GISELE DE O. MOURÃO HOLANDA</t>
  </si>
  <si>
    <t>IDEAL GRÁFICA E EDITORA EIRELI</t>
  </si>
  <si>
    <t>LETIERI DAMASIO ADV CONS JURIDICA</t>
  </si>
  <si>
    <t>GISELE DE O. MOURAO HOLANDA</t>
  </si>
  <si>
    <t>LETTIERI DAMASIO CONS. JURÍDICA</t>
  </si>
  <si>
    <t>F BRAZ PEREIRA NETO - ME</t>
  </si>
  <si>
    <t>ASSESSORIA CONTÁQBIL</t>
  </si>
  <si>
    <t>24.208.480/0001-49</t>
  </si>
  <si>
    <t>ELIAS AVELINO DOS SANTOS</t>
  </si>
  <si>
    <t>MATERIAL GRÁFICO/JORNAL INFORMATIVO</t>
  </si>
  <si>
    <t>Vereador KLEBER FERNANDES</t>
  </si>
  <si>
    <t>FRANCISCO DE ASSIS FERREIRA DE SOUZA JUNIOR</t>
  </si>
  <si>
    <t>MANUTENÇAO DE SISTEMA</t>
  </si>
  <si>
    <t>02.952.192/0001-34</t>
  </si>
  <si>
    <t>L  A F COMÉRCIO DE  COMBUSTÍVEL Ltda</t>
  </si>
  <si>
    <t>02.952.192/0001/61</t>
  </si>
  <si>
    <t>12.080.383/0001-34</t>
  </si>
  <si>
    <t>MAIS DATA COMUNICAÇÃO DIRETA LTDA</t>
  </si>
  <si>
    <t>VIRGULA COMUNICAÇAÕ LTDA</t>
  </si>
  <si>
    <t>DIVULGAÇÃO DE MANDATO</t>
  </si>
  <si>
    <t>VEREADOR KLEBER FERNANDES</t>
  </si>
  <si>
    <t>LIVRARIA PROGRESSO MUNDIAL EIRELE EPP</t>
  </si>
  <si>
    <t>24.229.391/0001-89</t>
  </si>
  <si>
    <t>QUIRINO E SOUZA DE PETROLEO E SERVIÇOS LTDA</t>
  </si>
  <si>
    <t>FATURA TELEFONICA</t>
  </si>
  <si>
    <t>MUNUTENÇÃO DE SITE</t>
  </si>
  <si>
    <t>LOCAÇÃO DE IMPRESSORAS</t>
  </si>
  <si>
    <t>19.435.104/0001/57</t>
  </si>
  <si>
    <t>21.348.576/0001/14</t>
  </si>
  <si>
    <t>120.803.83/0001-34</t>
  </si>
  <si>
    <t>MAIS SATA COMUNICAÇÃO DIRETA LTDA</t>
  </si>
  <si>
    <t>203.496.83/0001-34</t>
  </si>
  <si>
    <t>176.422.78/0001-65</t>
  </si>
  <si>
    <t>194.351.04/0001-57</t>
  </si>
  <si>
    <t>213.485.76/0001-14</t>
  </si>
  <si>
    <t>LIVRARIA PROGRESSO MUNDIAL</t>
  </si>
  <si>
    <t>FSTURA</t>
  </si>
  <si>
    <t>203.496.83/0001-02</t>
  </si>
  <si>
    <t>213.485.76/0001-74</t>
  </si>
  <si>
    <t>Locação de Comp e Impressoras</t>
  </si>
  <si>
    <t>JVC Comercial Ltda Posto Dr</t>
  </si>
  <si>
    <t>LUIZ ALMIR FILGUEIRAS MAGALHÃES</t>
  </si>
  <si>
    <t>NF 0000999</t>
  </si>
  <si>
    <t>04.569.129/0001-76</t>
  </si>
  <si>
    <t>Erick Pereira ADVOGADOS</t>
  </si>
  <si>
    <t>Despesa com Serviço de Assessoria e Consultoria Jurídica</t>
  </si>
  <si>
    <t>NF0000041</t>
  </si>
  <si>
    <t>22.134.743/0001-97</t>
  </si>
  <si>
    <t>Leonardo Teixeira dos Santos</t>
  </si>
  <si>
    <t>Despesa com Divulgação e Assessoria de Imprensa</t>
  </si>
  <si>
    <t>NF 0000299</t>
  </si>
  <si>
    <t>12.524.020/0001-90</t>
  </si>
  <si>
    <t>Parâmetro Ag. de Notícias, Comunicação, Marketing e Eventos</t>
  </si>
  <si>
    <t>Despesa com Divulgação Parlamentar</t>
  </si>
  <si>
    <t>NF 03171855161</t>
  </si>
  <si>
    <t>02.558.157/0001-62</t>
  </si>
  <si>
    <t>Telefônica Brasil S/A (VIVO)</t>
  </si>
  <si>
    <t>Despesa com Telefonia Móvel</t>
  </si>
  <si>
    <t>DANFE 0000013915</t>
  </si>
  <si>
    <t>35.304.542/0011-04</t>
  </si>
  <si>
    <t>Cirne Pneus Comércio e Serviços Ltda.</t>
  </si>
  <si>
    <t>Despesa com Aquisição de Pneus</t>
  </si>
  <si>
    <t>NF 0037180</t>
  </si>
  <si>
    <t>Despesa com Serviço  de Alinhamento e Balanceamento</t>
  </si>
  <si>
    <t>DANFE 0000013970</t>
  </si>
  <si>
    <t>Despesa com Troca de Óleo e Filtro</t>
  </si>
  <si>
    <t>DANFE 0000019306</t>
  </si>
  <si>
    <t>DANFE 0000019444</t>
  </si>
  <si>
    <t>NF 000784</t>
  </si>
  <si>
    <t>07.696.371/0001-07</t>
  </si>
  <si>
    <t>Bonnie Ives de Castro Nunes</t>
  </si>
  <si>
    <t>DANFE 0000745038</t>
  </si>
  <si>
    <t>Casa Norte Ltda.</t>
  </si>
  <si>
    <t>Despesa com Material de Escritório</t>
  </si>
  <si>
    <t>NF 001007</t>
  </si>
  <si>
    <t>NF 000049</t>
  </si>
  <si>
    <r>
      <rPr>
        <b/>
        <sz val="8"/>
        <color theme="1"/>
        <rFont val="Times New Roman"/>
        <family val="1"/>
      </rPr>
      <t>Fonte:</t>
    </r>
    <r>
      <rPr>
        <sz val="8"/>
        <color theme="1"/>
        <rFont val="Times New Roman"/>
        <family val="1"/>
      </rPr>
      <t xml:space="preserve"> CMN-Controladoria Interna - RXONeto - matr. 5411440 - 10/07/18</t>
    </r>
  </si>
  <si>
    <t>DANFE 0000019637</t>
  </si>
  <si>
    <t>NF 000000792</t>
  </si>
  <si>
    <t>NF 000001017</t>
  </si>
  <si>
    <t>NF 000000053</t>
  </si>
  <si>
    <t>NF 0019840</t>
  </si>
  <si>
    <t>NF 0000801</t>
  </si>
  <si>
    <t>NF 0001024</t>
  </si>
  <si>
    <t>NF 00001489</t>
  </si>
  <si>
    <t>07.761.990/0001-93</t>
  </si>
  <si>
    <t>FAT 031785161</t>
  </si>
  <si>
    <r>
      <rPr>
        <b/>
        <sz val="8"/>
        <color theme="1"/>
        <rFont val="Times New Roman"/>
        <family val="1"/>
      </rPr>
      <t>Fonte:</t>
    </r>
    <r>
      <rPr>
        <sz val="8"/>
        <color theme="1"/>
        <rFont val="Times New Roman"/>
        <family val="1"/>
      </rPr>
      <t xml:space="preserve"> CMN-Controladoria Interna - RXONeto - matr. 5411440 - 31/07/18</t>
    </r>
  </si>
  <si>
    <t>NF 00020020</t>
  </si>
  <si>
    <t>NF 00000808</t>
  </si>
  <si>
    <t>NF 00001028</t>
  </si>
  <si>
    <t>NF 00001501</t>
  </si>
  <si>
    <t>NF 00768685</t>
  </si>
  <si>
    <t xml:space="preserve">Casa Norte Ltda. </t>
  </si>
  <si>
    <t>FAT 0317185161</t>
  </si>
  <si>
    <r>
      <rPr>
        <b/>
        <sz val="8"/>
        <color theme="1"/>
        <rFont val="Times New Roman"/>
        <family val="1"/>
      </rPr>
      <t>Fonte:</t>
    </r>
    <r>
      <rPr>
        <sz val="8"/>
        <color theme="1"/>
        <rFont val="Times New Roman"/>
        <family val="1"/>
      </rPr>
      <t xml:space="preserve"> CMN-Controladoria Interna - RXONeto -  matr. 5411440 - 31/07/18</t>
    </r>
  </si>
  <si>
    <t>ls comercio e serviços ltda</t>
  </si>
  <si>
    <t>LUIZ ALMIR</t>
  </si>
  <si>
    <t>Identificação do PrestadorFornecedor</t>
  </si>
  <si>
    <t>Vlr. Ressarcido  R$</t>
  </si>
  <si>
    <t>35.304.542/0002-13</t>
  </si>
  <si>
    <t>CIRNE PNEUS COMÉRCIO E SERVIÇOS LTDA</t>
  </si>
  <si>
    <t>L3 MIDIA DIGITAL LTDA</t>
  </si>
  <si>
    <t>ERICK PEREIRA ADVOGADOS</t>
  </si>
  <si>
    <t>ASSSESSORIA JURÍDICA</t>
  </si>
  <si>
    <t>S/ NÚMERO</t>
  </si>
  <si>
    <t>TELEFONIA BRASIL S/A (VIVO)</t>
  </si>
  <si>
    <t>ASSSESSORIA DE IMPRENSA</t>
  </si>
  <si>
    <t>07.776.190/0001-93</t>
  </si>
  <si>
    <t>LUCIANO ALEXANDR4E DA SILVA-ME</t>
  </si>
  <si>
    <t>BRENNO YURI DE CASTRO NUNES</t>
  </si>
  <si>
    <t>DIVULGAÇÃO DA ATV PARLAMENTAR</t>
  </si>
  <si>
    <t>CIRNE PNEUS COM E SER LTDA</t>
  </si>
  <si>
    <t>02.558.157/0020-25</t>
  </si>
  <si>
    <t>VIVO</t>
  </si>
  <si>
    <t>MATERIAL D EEXPEDIENTE</t>
  </si>
  <si>
    <t>22.134.7430001-97</t>
  </si>
  <si>
    <t>L 3 MIDIA DIGITAL LTDA</t>
  </si>
  <si>
    <t>ERICK PEREIRA</t>
  </si>
  <si>
    <t>CIRNE PNEUS COMERCIO E SERV LTDA</t>
  </si>
  <si>
    <t>02.558.1570001-62</t>
  </si>
  <si>
    <t>DIV DA ATIVM PARLAMENTAR</t>
  </si>
  <si>
    <t>DINARTE TORRES</t>
  </si>
  <si>
    <t>LUCIANO NALEXANDRE DA SILVA-ME</t>
  </si>
  <si>
    <t>DIVULGAÇÃO DA ATIVIDADE PARLAM</t>
  </si>
  <si>
    <t>CIRNE PNEUS COMERCIO E SERV</t>
  </si>
  <si>
    <t>AQYUSIÇÃO DE COMBUSTIVEL</t>
  </si>
  <si>
    <t>FATURA S/N</t>
  </si>
  <si>
    <t>TELEFONISA MOVEL</t>
  </si>
  <si>
    <t xml:space="preserve"> Base Legal: ato 031/215</t>
  </si>
  <si>
    <t>MAURICIO GURGEL</t>
  </si>
  <si>
    <t>14.234.734/0001-40</t>
  </si>
  <si>
    <t>LUCIANA CABRAL</t>
  </si>
  <si>
    <t>ASSESSORIA DE INFORMATICA</t>
  </si>
  <si>
    <t>26.350.448/0001-29</t>
  </si>
  <si>
    <t>JOSINEIDE DE OLIVEIRA FRANCO</t>
  </si>
  <si>
    <t>CLIPPING DIARIO</t>
  </si>
  <si>
    <t>QUIRINO E SOUZA  COM DE PET</t>
  </si>
  <si>
    <t>26.987.029/0001/00</t>
  </si>
  <si>
    <t>L WHEBBER TAVARES</t>
  </si>
  <si>
    <t>REFEIÇOES</t>
  </si>
  <si>
    <t>916.035.104-78</t>
  </si>
  <si>
    <t>LEANDRO SANTANA BARRETO</t>
  </si>
  <si>
    <t>ASSESSORIA COMUNICAÇÃO</t>
  </si>
  <si>
    <t xml:space="preserve"> Base Legal: Ato 031/2015</t>
  </si>
  <si>
    <t>28.557.364/0001-96</t>
  </si>
  <si>
    <t>JOELMA KARLA SILVA</t>
  </si>
  <si>
    <t>032.099.814-26</t>
  </si>
  <si>
    <t>LIDEILTON TARGINO</t>
  </si>
  <si>
    <t>ALUGUEL DE CARRO</t>
  </si>
  <si>
    <t>078.056.490/0001-29</t>
  </si>
  <si>
    <t>LM SERVGRAFICA</t>
  </si>
  <si>
    <t>042.610.584-21</t>
  </si>
  <si>
    <t>JEFFERSON ALEXANDRE DE SOUZA</t>
  </si>
  <si>
    <t xml:space="preserve"> Base Legal: Ato da Mesa nº 031/2015</t>
  </si>
  <si>
    <t>NATÁLIA BONAVIDES</t>
  </si>
  <si>
    <t>02.558157/000162</t>
  </si>
  <si>
    <t>VIVO Telefônica Brasil S/A</t>
  </si>
  <si>
    <t>Despesa com  Telefonia Móvel</t>
  </si>
  <si>
    <t>NF 00917957</t>
  </si>
  <si>
    <t>071.032.944-02</t>
  </si>
  <si>
    <t>Anna Paula de Andrade Vasconcelos</t>
  </si>
  <si>
    <t>Despesa com Assessoria Comunicação</t>
  </si>
  <si>
    <t>NF 00917834</t>
  </si>
  <si>
    <t>057.788.514-64</t>
  </si>
  <si>
    <t>Gustavo Henrique Freire Barbosa</t>
  </si>
  <si>
    <t>Despesa com Assessoria Jurídica</t>
  </si>
  <si>
    <t>NF 0003385</t>
  </si>
  <si>
    <t>Cabo TELECOM Ltda.</t>
  </si>
  <si>
    <t>Despesa Serviço de Acesso a Internet</t>
  </si>
  <si>
    <t>NF 0005191</t>
  </si>
  <si>
    <t>NF 00218779</t>
  </si>
  <si>
    <t>24.211.004/0001-87</t>
  </si>
  <si>
    <t>Caio Fernandes Aluguel Imóveis Ltda.</t>
  </si>
  <si>
    <t>Despesa com Locação de Imóvel</t>
  </si>
  <si>
    <t>NF 1481713</t>
  </si>
  <si>
    <t>08.334.385/0001-35</t>
  </si>
  <si>
    <t>CAERN</t>
  </si>
  <si>
    <t>Despesa com  Fornecimento de Água</t>
  </si>
  <si>
    <t>DANFE 0032947</t>
  </si>
  <si>
    <t>04.247.534/0001-78</t>
  </si>
  <si>
    <t>Zauleide de Queiroz Leite</t>
  </si>
  <si>
    <t>Despesa com Material de Consumo</t>
  </si>
  <si>
    <t>NF 0000013</t>
  </si>
  <si>
    <t>28.528.176/0001-30</t>
  </si>
  <si>
    <t xml:space="preserve">Rafael F. C. Duarte </t>
  </si>
  <si>
    <t>Despesa com de Atividade Parlamentar</t>
  </si>
  <si>
    <t>NF 0919453</t>
  </si>
  <si>
    <t>018.137.214-24</t>
  </si>
  <si>
    <t>Isabela Oliveira da Graça</t>
  </si>
  <si>
    <t>Despesa Programação Divulgação Visual</t>
  </si>
  <si>
    <t>NF 00028612</t>
  </si>
  <si>
    <t>08.473.985/0001-84</t>
  </si>
  <si>
    <t>Alvares e Alvares Ltda.</t>
  </si>
  <si>
    <t>Despesa com Combustível</t>
  </si>
  <si>
    <t>RECIBO</t>
  </si>
  <si>
    <t>113.882.534-45</t>
  </si>
  <si>
    <t>Natália Regia Felipe Barbosa</t>
  </si>
  <si>
    <t>Despesa de Estagiária  Serv. Social</t>
  </si>
  <si>
    <t>NF 0001460</t>
  </si>
  <si>
    <t>NF 00012200</t>
  </si>
  <si>
    <t>NF 01148439</t>
  </si>
  <si>
    <t>Despesa com Fornecimento de Energia</t>
  </si>
  <si>
    <t>NF 01481713</t>
  </si>
  <si>
    <t>08.334.850/0001-35</t>
  </si>
  <si>
    <t>NF 00026624</t>
  </si>
  <si>
    <t>AM Serviços Locação Eq Informática</t>
  </si>
  <si>
    <t>Despesa com Locação de Impressora</t>
  </si>
  <si>
    <t>NF 00026300</t>
  </si>
  <si>
    <t>Despesa com Locação de Computadores</t>
  </si>
  <si>
    <t>NF 001111654</t>
  </si>
  <si>
    <t>Despesa  Programação Divulgação Visual</t>
  </si>
  <si>
    <t>Despesa Serviços Gráficos</t>
  </si>
  <si>
    <t>17.373.536/0001-55</t>
  </si>
  <si>
    <t>Fábio Farias Figueroa</t>
  </si>
  <si>
    <t>Despesa Hospedagem e Man. de Sites</t>
  </si>
  <si>
    <t>70.027.628/0001-66</t>
  </si>
  <si>
    <t>Off Set Gráfica e Editora Ltda.</t>
  </si>
  <si>
    <t>Despesa Material Gráfico</t>
  </si>
  <si>
    <t>Despesa Combustível</t>
  </si>
  <si>
    <t xml:space="preserve">RECIBO </t>
  </si>
  <si>
    <t xml:space="preserve"> R27330</t>
  </si>
  <si>
    <t>Despesa Locação Equip. de Informártica</t>
  </si>
  <si>
    <t>21.213.230/0001-09</t>
  </si>
  <si>
    <t>Natal Bar e Restaurantes Ltda - ME</t>
  </si>
  <si>
    <t>Despesa com Alimentação</t>
  </si>
  <si>
    <t>21.053.524/0001-10</t>
  </si>
  <si>
    <t>Comercial de Alimentos BIS Ltda.</t>
  </si>
  <si>
    <t xml:space="preserve"> R27097</t>
  </si>
  <si>
    <t>AM Serviços Locação Eq.Informática</t>
  </si>
  <si>
    <t>Despesa com Serviço de Internet</t>
  </si>
  <si>
    <t>Despesa  de Assessoria de Comunicação</t>
  </si>
  <si>
    <t>02.558.157/000162</t>
  </si>
  <si>
    <t>Despesa Assessoria Consultoria Jurídica</t>
  </si>
  <si>
    <t>Despesa com Material Gráfico</t>
  </si>
  <si>
    <t xml:space="preserve"> R27719</t>
  </si>
  <si>
    <t>18.939.531/0001-00</t>
  </si>
  <si>
    <t>Ana Carolina Fernandes Carvalho</t>
  </si>
  <si>
    <t xml:space="preserve">Despesa Locação Material de Eventos </t>
  </si>
  <si>
    <t xml:space="preserve"> R28078</t>
  </si>
  <si>
    <t>089.347.364-29</t>
  </si>
  <si>
    <t>Jéssica de Morais Costa</t>
  </si>
  <si>
    <t>Assessoria Técnica de Assistência Social</t>
  </si>
  <si>
    <t xml:space="preserve"> R28720</t>
  </si>
  <si>
    <t xml:space="preserve"> R28728</t>
  </si>
  <si>
    <t>Despesa com Fornecimento de Energia  *</t>
  </si>
  <si>
    <t>Despesa com Locação de Imóvel             *</t>
  </si>
  <si>
    <t>Despesa com Serviço de Internet            *</t>
  </si>
  <si>
    <t>0220449042-8</t>
  </si>
  <si>
    <t>SUBTOTAL</t>
  </si>
  <si>
    <t>DEDUÇÃO                                                                                                                  *</t>
  </si>
  <si>
    <t>Despesa  Material Expediente Limpeza</t>
  </si>
  <si>
    <t xml:space="preserve"> R29206</t>
  </si>
  <si>
    <t>DANFE 0029010</t>
  </si>
  <si>
    <t>DANFE 0784545</t>
  </si>
  <si>
    <t>DANFE 0784547</t>
  </si>
  <si>
    <t>NF 0000983479</t>
  </si>
  <si>
    <t>053.260.093-23</t>
  </si>
  <si>
    <t>Ronaldo Moreira Maia Júnior</t>
  </si>
  <si>
    <t>NF 0000000041</t>
  </si>
  <si>
    <t>FAT R30013</t>
  </si>
  <si>
    <t>NF 00004339</t>
  </si>
  <si>
    <t>Cód. 0220449042</t>
  </si>
  <si>
    <t>NF 0000000154</t>
  </si>
  <si>
    <t>12.531.150/0001-00</t>
  </si>
  <si>
    <t>Pereira &amp; Fialho Produção Vídeo Ltda</t>
  </si>
  <si>
    <t>Despesa Locação de Máq.Fotográfica</t>
  </si>
  <si>
    <t>NF 0000984159</t>
  </si>
  <si>
    <t>065.390.904-71</t>
  </si>
  <si>
    <t>Pedro Paulo Chaves Mattos</t>
  </si>
  <si>
    <t>Despesa Consultoria Segurança Pública</t>
  </si>
  <si>
    <t>010.824.654-02</t>
  </si>
  <si>
    <t>LEANDRO ASSUNÇÃO DA SILVA</t>
  </si>
  <si>
    <t>ASSESSORIA TÉCNICA POLÍTICAS PÚBLICAS</t>
  </si>
  <si>
    <t>RAFAEL F C DUARTE</t>
  </si>
  <si>
    <t>ASSINATURA DE PORTAL</t>
  </si>
  <si>
    <t>COMPROVANTE</t>
  </si>
  <si>
    <t>34.028.316/5476-50</t>
  </si>
  <si>
    <t>EMPRESA DE CORREIOS E TELÉGRAFOS</t>
  </si>
  <si>
    <t>EXPEDIÇÃO DE CARTAS</t>
  </si>
  <si>
    <t>11.982.113/0007-41</t>
  </si>
  <si>
    <t>MIRANDA COMPUTAÇÃO COM. LTDA.</t>
  </si>
  <si>
    <t>MATERIAL DE INFORMÁTICA</t>
  </si>
  <si>
    <t>CASA NORTE LTDA.</t>
  </si>
  <si>
    <t>PEREIRA 7 FIALHO PROD. VÍDEO LTDA.</t>
  </si>
  <si>
    <t>LOCAÇÃO  EQUIPAMENTOS ELETRÔNICOS</t>
  </si>
  <si>
    <t>02/0/2018</t>
  </si>
  <si>
    <t>ALVARES &amp; ALVARES LTDA</t>
  </si>
  <si>
    <t>R30660</t>
  </si>
  <si>
    <t>LOCAINFO</t>
  </si>
  <si>
    <t>LOCAÇÃO EQUIP. INFORMÁTICA</t>
  </si>
  <si>
    <t>DESPESA COM INTERNET</t>
  </si>
  <si>
    <t>FATURAS</t>
  </si>
  <si>
    <t>VIVO - TELEFONIA BRASIL S.A.</t>
  </si>
  <si>
    <t>08.744.464/0001-14</t>
  </si>
  <si>
    <t>T C MENDES EVENTOS E RECEPÇÕES</t>
  </si>
  <si>
    <t>LOCAÇÃO DE IMÓVEIS (SALA COMERCIAL)</t>
  </si>
  <si>
    <t>GUSTAVO HENRIQUE FREIRE BARBOSA</t>
  </si>
  <si>
    <t>R31349</t>
  </si>
  <si>
    <t>PEREIRA 7 FIALHO PROD. DE VÍDEO LTDA.</t>
  </si>
  <si>
    <t>Data:24/10/2018</t>
  </si>
  <si>
    <t>R32043</t>
  </si>
  <si>
    <t>055.108.104-86</t>
  </si>
  <si>
    <t>LUISA AMBROSINA DE MEDEIROS</t>
  </si>
  <si>
    <t>075.333.914-54</t>
  </si>
  <si>
    <t>MARIANA CECI FRANCA E SILVA</t>
  </si>
  <si>
    <t>22.869.913/0001-81</t>
  </si>
  <si>
    <t>DANIEL DOMINGOS ARAÚJO</t>
  </si>
  <si>
    <t>R32855</t>
  </si>
  <si>
    <t>LOCAÇÃO EQUIPAMENTO INFORMÁTICA</t>
  </si>
  <si>
    <t>14.240.072/0001-10</t>
  </si>
  <si>
    <t>B C DE OLIVEIRA</t>
  </si>
  <si>
    <t>08.713.513.0001-51</t>
  </si>
  <si>
    <t>MATERIAL DE CONSUMO E EXPEDIENTE</t>
  </si>
  <si>
    <t xml:space="preserve">MATERIAL DE CONSUMO </t>
  </si>
  <si>
    <t>GUSTAVO HENRIQUE F. BARBOSA</t>
  </si>
  <si>
    <t>Vereador NEY LOPES JÚNIOR</t>
  </si>
  <si>
    <t>28.634.839/0001-09</t>
  </si>
  <si>
    <t>JOB FILMES E PRODUÇÕES LTDA</t>
  </si>
  <si>
    <t>PRODUÇÃO DE MIDIA</t>
  </si>
  <si>
    <t>10.223.094/0001-47</t>
  </si>
  <si>
    <t>PATRICIA DIAS DE BRITO</t>
  </si>
  <si>
    <t>21.527.277/0001-47</t>
  </si>
  <si>
    <t>CULTURA DE VALOR ASSESSORIA E PRODUÇÕES LTDA</t>
  </si>
  <si>
    <t>AQUISIÇÃO DE SOFTWARE</t>
  </si>
  <si>
    <t>18.368.679/0001-31</t>
  </si>
  <si>
    <t>J P DO AMARAL MULATINHO SERVIÇO DE COMUNICAÇÃO</t>
  </si>
  <si>
    <t>08.399.834/0001-23</t>
  </si>
  <si>
    <t>ALVARO DE OLIVEIRA E CIA LTDA</t>
  </si>
  <si>
    <t>CABO SERVIÇOS DE TELECOMUNICAÇÃO LTDA</t>
  </si>
  <si>
    <t>TV E INTERNET</t>
  </si>
  <si>
    <t xml:space="preserve">     Fatura</t>
  </si>
  <si>
    <t>12.283.700/0001-59</t>
  </si>
  <si>
    <t>C BARBOSA DE OLIVEIRA</t>
  </si>
  <si>
    <t>AM SERVIÇOS E LOCAÇÕES DE EQUIPAMENTOS INFOMARTICA EIRELL-EPP</t>
  </si>
  <si>
    <t>LOCAÇÃO DE EQUIPAMENTOS</t>
  </si>
  <si>
    <t>08.399.834/0001/23</t>
  </si>
  <si>
    <t>r27223</t>
  </si>
  <si>
    <t>10.223.094/0001/11</t>
  </si>
  <si>
    <t>054.239.63/0001-11</t>
  </si>
  <si>
    <t>OI MOVEL S.A</t>
  </si>
  <si>
    <t>029.521.92/0001-61</t>
  </si>
  <si>
    <t>CABO SERVIÇO DE TELECOMUNICAÇÕES LTDA</t>
  </si>
  <si>
    <t xml:space="preserve">TV E INTERNET </t>
  </si>
  <si>
    <t>102.230.94/0001-11</t>
  </si>
  <si>
    <t>PATRICIA DIAS FONSECA DE BRITO</t>
  </si>
  <si>
    <t>ASSESORIA CONTABIL</t>
  </si>
  <si>
    <t>R27945</t>
  </si>
  <si>
    <t>049.993.66/000177</t>
  </si>
  <si>
    <t>AM SERVIÇOS DE LOCAÇÃO DE EQUIPAMENTOS EIRELI EPP</t>
  </si>
  <si>
    <t>122.857.00/000159</t>
  </si>
  <si>
    <t>183.686.79/000131</t>
  </si>
  <si>
    <t xml:space="preserve">J P DO AMARAL MULATINHO SERVIÇOS DE COMUNICAÇÃO </t>
  </si>
  <si>
    <t>083.998.34/0001-23</t>
  </si>
  <si>
    <t>R28714</t>
  </si>
  <si>
    <t>02.952.192/001-61</t>
  </si>
  <si>
    <t>CABO SERVIÇOS DE TELECOMUNICAÇÕES LTDA</t>
  </si>
  <si>
    <t>TV INTERNET</t>
  </si>
  <si>
    <t>08.399.884/001-23</t>
  </si>
  <si>
    <t>C.BARBOSA DE OLIVEIRA - ME</t>
  </si>
  <si>
    <t>LOCAÇÃO VEICULO</t>
  </si>
  <si>
    <t>R29413</t>
  </si>
  <si>
    <t>04.993.660/001-77</t>
  </si>
  <si>
    <t>AM SERVIÇOS E LOCAÇÃO DE EQUIPAMENTOS INFORMATICA EIRELI - EPP</t>
  </si>
  <si>
    <t>EMPRESA JORNALÍSTICA TRIBUNA DO NORTE</t>
  </si>
  <si>
    <t>R30101</t>
  </si>
  <si>
    <t>AM Serviços e Locação de Equip Informat.</t>
  </si>
  <si>
    <t>Locação de Computadores</t>
  </si>
  <si>
    <t>Álvaro de Oliveira &amp; Cia Ltda</t>
  </si>
  <si>
    <t>Cabo Serviços de Telecomunicações Ltda</t>
  </si>
  <si>
    <t>Serviço de Internet</t>
  </si>
  <si>
    <t>OI Móvel S.A.</t>
  </si>
  <si>
    <t>05.067.986/0001-30</t>
  </si>
  <si>
    <t>Fonseca, Vieira &amp; Cruz Advocacia</t>
  </si>
  <si>
    <t>Advocacia</t>
  </si>
  <si>
    <t>R31536</t>
  </si>
  <si>
    <t>AM Serviços e Locação de Equip Infor.</t>
  </si>
  <si>
    <t>08.399.824/0001-23</t>
  </si>
  <si>
    <t>Posto Planalto</t>
  </si>
  <si>
    <t>Cavo Serviços de Telecomunicações</t>
  </si>
  <si>
    <t>NEY LOPES JÚNIOR</t>
  </si>
  <si>
    <t>Cabo Telecom</t>
  </si>
  <si>
    <t>AM Serviços de Equip Informática</t>
  </si>
  <si>
    <t>J V C Comercial Ltda - Posto Natal</t>
  </si>
  <si>
    <t>041.999.366/0001-77</t>
  </si>
  <si>
    <t>AM Serviços e Locações de Equip.</t>
  </si>
  <si>
    <t xml:space="preserve">OI Móvel S.A. </t>
  </si>
  <si>
    <t>NEY LOPES  JÚNIOR</t>
  </si>
  <si>
    <t>J P do Amaral Mulatinho S de Comunic</t>
  </si>
  <si>
    <t>JVC Comercial Ltda Posto Natal</t>
  </si>
  <si>
    <t>R33625</t>
  </si>
  <si>
    <t>AM Serv e Locação de Equipamentos</t>
  </si>
  <si>
    <t>Material de Consumo e expediente</t>
  </si>
  <si>
    <t>VEREADORA NINA SOUZA - YRAGUACI</t>
  </si>
  <si>
    <t xml:space="preserve">      DOC</t>
  </si>
  <si>
    <t>18.325.710/000157</t>
  </si>
  <si>
    <t>D. J. M. SerV de Comunicação  Ltda</t>
  </si>
  <si>
    <t>Serviços de Imprensa, Comunicação</t>
  </si>
  <si>
    <t>19.713.703/0001-95</t>
  </si>
  <si>
    <t>Innovare Asses Púb Empresarial Ltda.</t>
  </si>
  <si>
    <t xml:space="preserve">Serv de Asses/Consultoria </t>
  </si>
  <si>
    <t>19.962.732/0001-90</t>
  </si>
  <si>
    <t xml:space="preserve">2 A Assessoria e Consult Pública Ltda  </t>
  </si>
  <si>
    <t xml:space="preserve">Desp com Serv de Asses Contábil </t>
  </si>
  <si>
    <t>Quirino e Sousa Com de Pet e Serv Ltda.</t>
  </si>
  <si>
    <t>P. F. de Oliveira (Lucgraf Editora)</t>
  </si>
  <si>
    <t xml:space="preserve">Despesa com Serviços Gráficos </t>
  </si>
  <si>
    <t xml:space="preserve">Ponto a Ponto Magazine Ltda </t>
  </si>
  <si>
    <t>Despesa com Mat de Expediente</t>
  </si>
  <si>
    <t>Ponto a Ponto Magazine Ltda -</t>
  </si>
  <si>
    <t>Despesa com e Mat de Expediente</t>
  </si>
  <si>
    <t>MMS Copiadora Ltda -</t>
  </si>
  <si>
    <t>Desp com Impressão de Envelopes</t>
  </si>
  <si>
    <t>D. J. M. Serviços de Comunicação  Ltda</t>
  </si>
  <si>
    <t>Serviços  Imprensa, Comunicação</t>
  </si>
  <si>
    <t>Innovare Assess Consul Púb Empresarial</t>
  </si>
  <si>
    <t xml:space="preserve">Serviço de Asses Consultoria </t>
  </si>
  <si>
    <t>2 A Asses e Consultoria Pública Ltda</t>
  </si>
  <si>
    <t xml:space="preserve">Despesa com Serviço de Assessoria/Consultoria Contábil </t>
  </si>
  <si>
    <t>Quirino e Sousa Com de Petr Serv Ltda</t>
  </si>
  <si>
    <t>L. S. Comércio e Serviços Ltda.</t>
  </si>
  <si>
    <t xml:space="preserve">D. J. M. Serviços de Comunicação </t>
  </si>
  <si>
    <t>Serviços Téc. de Imprensa</t>
  </si>
  <si>
    <t>Innovare Asses e Consultoria Púb</t>
  </si>
  <si>
    <t xml:space="preserve">Serviço de Assessoria/Consultoria </t>
  </si>
  <si>
    <t>2 A Asses Consultoria Pública</t>
  </si>
  <si>
    <t xml:space="preserve">Despesa com Assessoria Contábil </t>
  </si>
  <si>
    <t>Quirino e Sousa Comércio de Pet Serv</t>
  </si>
  <si>
    <t>Ponto a Ponto Magazine Ltda - ME</t>
  </si>
  <si>
    <t>103.446.854-54</t>
  </si>
  <si>
    <t>José Daniel Pereira Lima</t>
  </si>
  <si>
    <t>Despesa com Serviço de Estagiário</t>
  </si>
  <si>
    <t>100.804.794-56</t>
  </si>
  <si>
    <t>Randson Faustino Queiroz</t>
  </si>
  <si>
    <t>00.684.7770001-12</t>
  </si>
  <si>
    <t>Afrisio Marinho Filho - EIRELI - EPP</t>
  </si>
  <si>
    <t>Innovare Assessoria e Consultoria Pública Empresarial Ltda.</t>
  </si>
  <si>
    <t xml:space="preserve">Serviço de Asses Proj Legislativos </t>
  </si>
  <si>
    <t>Quirino e Sousa Com de Pet Serv Ltda.</t>
  </si>
  <si>
    <t>Base Legal: ATO DA MESA DIRETORA Nº 031/2014</t>
  </si>
  <si>
    <t>00.684.777/0001-12</t>
  </si>
  <si>
    <t>Afrísio Marinho Filho Eireli - EPP</t>
  </si>
  <si>
    <t>Innovare Asses e Consult Pub Empres.</t>
  </si>
  <si>
    <t>Assessoria Legislativa</t>
  </si>
  <si>
    <t>Quirino e Souza  Com de Pet e S Ltda</t>
  </si>
  <si>
    <t>Divulgação da Ativid Parlamentar</t>
  </si>
  <si>
    <t>19.944.604/0001-14</t>
  </si>
  <si>
    <t>Alexandre Rego Socied Ind Advocacia</t>
  </si>
  <si>
    <t>Ponto a Ponto Magazine</t>
  </si>
  <si>
    <t>NINA  SOUZA - YRAGUACI</t>
  </si>
  <si>
    <t>2034/18</t>
  </si>
  <si>
    <t>Afrisio Marinho Filho Eireli - EPP</t>
  </si>
  <si>
    <t>Innovare Assessoria e Cons. Pub. Emp.</t>
  </si>
  <si>
    <t>Quirino e Souza Com do Pet e Serv.</t>
  </si>
  <si>
    <t>Combustivel</t>
  </si>
  <si>
    <t>Alexandre Rego Soc Ind Advocacia</t>
  </si>
  <si>
    <t>NINA SOUZA - YRAGUACI</t>
  </si>
  <si>
    <t>Innovare Assessoria e Cons. Pub Emp</t>
  </si>
  <si>
    <t>Serviço Advocatícios</t>
  </si>
  <si>
    <t>José Daniel Pereira de Lima</t>
  </si>
  <si>
    <t>PAULINHO FREIRE</t>
  </si>
  <si>
    <t>35.304.542/00013-76</t>
  </si>
  <si>
    <t>II Cirne Pneus Com e Serviços LTDA</t>
  </si>
  <si>
    <t>47558/122017</t>
  </si>
  <si>
    <t>02558.157/0020-25</t>
  </si>
  <si>
    <t>Telefonica Brasil S/A</t>
  </si>
  <si>
    <t>Recibo</t>
  </si>
  <si>
    <t>07.088.544/0001-04</t>
  </si>
  <si>
    <t>Vargas Comércio e Serviços Eirelli ME</t>
  </si>
  <si>
    <t xml:space="preserve">Prime Assessoria e Consultoria de Projetos LTDA </t>
  </si>
  <si>
    <t>Consultoria Trabalho Técnico</t>
  </si>
  <si>
    <t>05.935.302/0001-75</t>
  </si>
  <si>
    <t>Acarta Comunicação LTDA</t>
  </si>
  <si>
    <t>Comunicação Digital</t>
  </si>
  <si>
    <t>Erick Wanderley Gurgel ME</t>
  </si>
  <si>
    <t>Serviço de Publicidade</t>
  </si>
  <si>
    <t>Emissor: José Antonio Sobrinho - 1267 - 5</t>
  </si>
  <si>
    <t>Telefonia Brasil S/A</t>
  </si>
  <si>
    <t>Data: 18/04/2018</t>
  </si>
  <si>
    <t>51781/032018</t>
  </si>
  <si>
    <t>33.000.118/0016-79</t>
  </si>
  <si>
    <t>Vivo</t>
  </si>
  <si>
    <t>05/06/25018</t>
  </si>
  <si>
    <t>VARGAR COMÉRCIO E SERV. EIRELLI ME</t>
  </si>
  <si>
    <t>TELEMAR NORTE/LESTE S/A</t>
  </si>
  <si>
    <t>TELEFONIA FIXA</t>
  </si>
  <si>
    <t>CLARO CELULAR S.A.</t>
  </si>
  <si>
    <t>CIRNE PNEUS COM. E SERVIÇO LTDA</t>
  </si>
  <si>
    <t>PRIME - ASS. E CONS. DE PROJETOS LTDA</t>
  </si>
  <si>
    <t>ERICK WANDERLEY GURGEL - ME</t>
  </si>
  <si>
    <t>ASSESSORIA DE PUBLICIDADE DIGITAL</t>
  </si>
  <si>
    <t>A CARTA COMUNICAÇÃO LTDA</t>
  </si>
  <si>
    <t>CONFERIR OS MESES DE JULHO E AGOSTO</t>
  </si>
  <si>
    <t>06/0/2018</t>
  </si>
  <si>
    <t>Data: 25/10/2018</t>
  </si>
  <si>
    <t>PRETO AQUINO</t>
  </si>
  <si>
    <t>26.954.329/0001-85</t>
  </si>
  <si>
    <t>JOÃO CLAUDIO FERNANDES DANTAS SOC.INDIV. DE ADVOCACIA</t>
  </si>
  <si>
    <t>AFRISIO MARINHO FILHO EIRELI</t>
  </si>
  <si>
    <t>22.989.118/0001-27</t>
  </si>
  <si>
    <t>MAURICELMA DE SOUTO LIRA</t>
  </si>
  <si>
    <t>03.459.547/0001-48</t>
  </si>
  <si>
    <t>S M COML DE DER PETRÓLEO LTDA</t>
  </si>
  <si>
    <t>MÊS:SETEMBRO</t>
  </si>
  <si>
    <t>22.989.1180001-27</t>
  </si>
  <si>
    <t>S.M. COML DE DER PETROLEO LTDA</t>
  </si>
  <si>
    <t>DATA:27/08/2018</t>
  </si>
  <si>
    <t>mêr: outubro</t>
  </si>
  <si>
    <t>data: 18/12/2018</t>
  </si>
  <si>
    <t>Mês: novembro</t>
  </si>
  <si>
    <t>RANIERE BARBOSA</t>
  </si>
  <si>
    <t>29.427.080/0001-48</t>
  </si>
  <si>
    <t>MARGARIDA MARIA DE SOUZA LEITE</t>
  </si>
  <si>
    <t>MARKETING DIGITAL</t>
  </si>
  <si>
    <t>03.154.296/0001-93</t>
  </si>
  <si>
    <t>RG DE BARROS VASCONCELOS BEZERRA</t>
  </si>
  <si>
    <t>09.568.147/0001-57</t>
  </si>
  <si>
    <t xml:space="preserve">GD COMERCIO E SERVIÇOS </t>
  </si>
  <si>
    <t>LOCAÇAÕ DE EQUIPAMENTOS</t>
  </si>
  <si>
    <t>TELEFONICA BRASIL S.A.</t>
  </si>
  <si>
    <t xml:space="preserve"> INTERNET</t>
  </si>
  <si>
    <t>14.874.618/0001-95</t>
  </si>
  <si>
    <t>LEONARDO BARBOSA DE AQUINO ME</t>
  </si>
  <si>
    <t>17.678.603/0001-40</t>
  </si>
  <si>
    <t>MASSIMUS SERVIÇOS EMPRESARIAIS LTDA</t>
  </si>
  <si>
    <t>27.145.823/0001-61</t>
  </si>
  <si>
    <t xml:space="preserve">RILKE BARTH AMARAL DE ANDRADE </t>
  </si>
  <si>
    <t>Emissor:  José Antonio Sobrinho - mat. 1267-5</t>
  </si>
  <si>
    <t>MASSIMIUS SERVIÇOS EMPRESARIAIS LTDA</t>
  </si>
  <si>
    <t>CONSULTORIA CONTABIL</t>
  </si>
  <si>
    <t>F E F COMERCIO E SERVIÇOS</t>
  </si>
  <si>
    <t>GD COMÉRCIO E SERVIÇOS DE INFORMATICA LTDA</t>
  </si>
  <si>
    <t>LEONARDO BARBOSA DE AQUINO -ME</t>
  </si>
  <si>
    <t>RILKE BARTH AMARAL DE ANDRADE´SOCIEDADE DE ADVOGADO</t>
  </si>
  <si>
    <t>QUIRINO E SOUZA COM. DE PETROLEO E SERV. LTDA</t>
  </si>
  <si>
    <t>40.756.983/0003-77</t>
  </si>
  <si>
    <t>POSTO OLINDA LTDA</t>
  </si>
  <si>
    <t xml:space="preserve">DEDUÇÃO </t>
  </si>
  <si>
    <t>SERVIÇOS DE PROVEDORES</t>
  </si>
  <si>
    <t xml:space="preserve">PUBLICIDADE MARKETING </t>
  </si>
  <si>
    <t>17.678.603/001-40</t>
  </si>
  <si>
    <t>CONSUTORIA CONTABIL</t>
  </si>
  <si>
    <t>CASSESSORIA JURIDICA</t>
  </si>
  <si>
    <t>SUB TOTAL</t>
  </si>
  <si>
    <t>31/04/2018</t>
  </si>
  <si>
    <t>Rilke Barth Amaral de Andrade</t>
  </si>
  <si>
    <t>Assessoria Júrídica</t>
  </si>
  <si>
    <t>Massimus Serviços Empresarias Ltda.</t>
  </si>
  <si>
    <t>Luciano alexandre da Silva</t>
  </si>
  <si>
    <t>Vivo S/A</t>
  </si>
  <si>
    <t>Margarida Maria de Souza Leite</t>
  </si>
  <si>
    <t>CaboTelecom Ltda.</t>
  </si>
  <si>
    <t>GD Com. Serv. De Informática Ltda.</t>
  </si>
  <si>
    <t>Locação de Material de Informática</t>
  </si>
  <si>
    <t>40.756.983/0001-77</t>
  </si>
  <si>
    <t>Posto Olinda Ltda.</t>
  </si>
  <si>
    <t xml:space="preserve">TOTAL </t>
  </si>
  <si>
    <t>RILKE BARTH AMARAL DE ANDRADE</t>
  </si>
  <si>
    <t>29.140.323/0001-62</t>
  </si>
  <si>
    <t>COMERCIAL SATURNO</t>
  </si>
  <si>
    <t>MATERIAL DE EXPEDIENTE E LIMPEZA</t>
  </si>
  <si>
    <t>GD COM. SERV DE INFORMÁTICA</t>
  </si>
  <si>
    <t>LOCAÇÃO  SUPRIMENTO INFORMÁTICA</t>
  </si>
  <si>
    <t>POSTO OLINDA LTDA.</t>
  </si>
  <si>
    <t>VIVI S/A</t>
  </si>
  <si>
    <t>04.065.360/0001-03</t>
  </si>
  <si>
    <t>QUIRINO SOUZA COM.PET SERV.LTDA</t>
  </si>
  <si>
    <t>16.355,23!</t>
  </si>
  <si>
    <t>25.182.153/0001-28</t>
  </si>
  <si>
    <t>CLAUDIO R. SOARES</t>
  </si>
  <si>
    <t>VIVO S/A</t>
  </si>
  <si>
    <t>LUCIANO ALEXANDRE DA SILVA - ME</t>
  </si>
  <si>
    <t>DIVUGAÇÃO ATIVIDADE PARLAMENTAR</t>
  </si>
  <si>
    <t>G D COM.  SERV. DE INFORMÁTICA LTDA</t>
  </si>
  <si>
    <t>LOCAÇÃO DE MATERIAL DE INFORMÁTICA</t>
  </si>
  <si>
    <t>TELEFONICA BRASIL S.A. VIVO</t>
  </si>
  <si>
    <t>QUIRINO E SOUZA COM  PET E SERV LTDA</t>
  </si>
  <si>
    <t>COMERCIAL T &amp; T EIRELI - ME</t>
  </si>
  <si>
    <t xml:space="preserve"> Base Legal: Ato da Mesa Diretora nº 031/2015 </t>
  </si>
  <si>
    <t>ROBSON CARVALHO</t>
  </si>
  <si>
    <t>Cirne Pneus Com e Serviços</t>
  </si>
  <si>
    <t>Material de Consumo/Limpeza</t>
  </si>
  <si>
    <t>26.684.366/0001-10</t>
  </si>
  <si>
    <t>Eliabe vasconcelos Soaares</t>
  </si>
  <si>
    <t>Propaganda e Publicidade</t>
  </si>
  <si>
    <t>26.917.355/0001-33</t>
  </si>
  <si>
    <t>In Loco Assessoria e Serviços</t>
  </si>
  <si>
    <t>R26568</t>
  </si>
  <si>
    <t>AM Serv e Loc de Eq de Infor</t>
  </si>
  <si>
    <t>Locação de informática</t>
  </si>
  <si>
    <t>04.375.310/0001-41</t>
  </si>
  <si>
    <t>Eurorent Loc de Veiculos Ltda</t>
  </si>
  <si>
    <t>26.987.029/0001-00</t>
  </si>
  <si>
    <t>L Whebber Tavares de Oliveira</t>
  </si>
  <si>
    <t xml:space="preserve">Emissor: José Antonio Sobrinho - 1267 - 5 </t>
  </si>
  <si>
    <t>R27217</t>
  </si>
  <si>
    <t>29.628.025/0001-16</t>
  </si>
  <si>
    <t>Suenia Avelino Soc Ind de Adv</t>
  </si>
  <si>
    <t>Consultoria Advocatícia</t>
  </si>
  <si>
    <t>Locação de Equip. de informática</t>
  </si>
  <si>
    <t>04.280.861/0001-21</t>
  </si>
  <si>
    <t xml:space="preserve">Antonio Marciano Leite de Oliveira ME </t>
  </si>
  <si>
    <t>Material de Escritório</t>
  </si>
  <si>
    <t>R30100</t>
  </si>
  <si>
    <t>IN LOCO ASSESSORIA E SERV. LTDA.</t>
  </si>
  <si>
    <t>35.304.542/0001-13</t>
  </si>
  <si>
    <t>CIRNE PNEUS COMÉRCIO E SERV. LTDA.</t>
  </si>
  <si>
    <t>EURORENT LOCADORA DE VEÍCULO LTDA</t>
  </si>
  <si>
    <t>R30815</t>
  </si>
  <si>
    <t>LOCAÇÃO DE EQUIP. INFORMÁTICA</t>
  </si>
  <si>
    <t>SUENIA AVELINO SOC. IND. ADVOCACIA</t>
  </si>
  <si>
    <t>R31534</t>
  </si>
  <si>
    <t>R32128</t>
  </si>
  <si>
    <t>ELIABE VASCONCELOS SOARES</t>
  </si>
  <si>
    <t>Emissor: José Antonio Sobrinho -Mat. 1267-5</t>
  </si>
  <si>
    <t>RELAÇÃO DOS RESSARCIMENTOS COM VERBA INDENIZATÓRIA, BASE LEGAL ATO 031/2015</t>
  </si>
  <si>
    <t>SANDRO PIMENTEL</t>
  </si>
  <si>
    <t>Leandro Santana Barreto</t>
  </si>
  <si>
    <t>Assessoria de comunicação</t>
  </si>
  <si>
    <t>Restaurante Sabor da Casa</t>
  </si>
  <si>
    <t>Fornecimento de refeição</t>
  </si>
  <si>
    <t>Quirino e Sousa Postos</t>
  </si>
  <si>
    <t>Josileide de Oliveira Franco</t>
  </si>
  <si>
    <t>Imprensa e publicidade</t>
  </si>
  <si>
    <t>Joelma Karla Silva</t>
  </si>
  <si>
    <t>Luciana Cabral</t>
  </si>
  <si>
    <t>Assessoria de informática</t>
  </si>
  <si>
    <t xml:space="preserve">NÃO EXERCEU </t>
  </si>
  <si>
    <t>18.263.280/0001-37</t>
  </si>
  <si>
    <t>Eliezio de Souza Silva</t>
  </si>
  <si>
    <t>21.223.064/0001-21</t>
  </si>
  <si>
    <t>A M dos Santos Neto Eireli</t>
  </si>
  <si>
    <t>07.805.649/0001-29</t>
  </si>
  <si>
    <t>LM Servigrafica e Copiadora LTDA ME</t>
  </si>
  <si>
    <t>VÁRIAS NOTAS</t>
  </si>
  <si>
    <t>JVC Comercial LTDA Posto DR</t>
  </si>
  <si>
    <t>29.024.574/0001-81</t>
  </si>
  <si>
    <t>Alda Nascimento Xavier</t>
  </si>
  <si>
    <t>Locação de ônibus</t>
  </si>
  <si>
    <t>028.929.684-61</t>
  </si>
  <si>
    <t>José Gomes de Sá Neto</t>
  </si>
  <si>
    <t>Assessoria administrativa</t>
  </si>
  <si>
    <t>Lideilton Targino Bezerra</t>
  </si>
  <si>
    <t>divulgação de atividade</t>
  </si>
  <si>
    <t>JVC COMERCIAL LTDA POSTO BR</t>
  </si>
  <si>
    <t>FORNECIMENTO DE COMBUSTÍVEL</t>
  </si>
  <si>
    <t>L WHEBBER TAVARES DE O.</t>
  </si>
  <si>
    <t>FORNECIMENTO DE REFEIÇÃO</t>
  </si>
  <si>
    <t>JOSE GOMES DE SÁ NETO</t>
  </si>
  <si>
    <t>ASSESSORIA ADMINISTRATIVA</t>
  </si>
  <si>
    <t>JOSILIDE DE OLIVEIRA FRANCO</t>
  </si>
  <si>
    <t>CLIPPING</t>
  </si>
  <si>
    <t>360.064.099.75</t>
  </si>
  <si>
    <t>FILIPE JORDÃO</t>
  </si>
  <si>
    <t>Vlr doc. R$</t>
  </si>
  <si>
    <t>JOSE GOMES DE  SA NETO</t>
  </si>
  <si>
    <t>CONSULTORIA TECNICA</t>
  </si>
  <si>
    <t>26.350.448.0001-29</t>
  </si>
  <si>
    <t>JOSILEIDE DE OLIVEIRA FRANCO</t>
  </si>
  <si>
    <t>35.298.330.0005-13</t>
  </si>
  <si>
    <t>JVC COMERCIAL LTDA</t>
  </si>
  <si>
    <t>029/18</t>
  </si>
  <si>
    <t>10.876.514.0001-69</t>
  </si>
  <si>
    <t>AELSON ANTONIO DE MEDEIROS MF</t>
  </si>
  <si>
    <t>14.234.734.0001-40</t>
  </si>
  <si>
    <t>ASS E LOCAÇÃO  DE EQUIPAMENTOS DE INFORMATICA</t>
  </si>
  <si>
    <t>369.640.998-75</t>
  </si>
  <si>
    <t>FILIPE JORDÃO MONTEIRO</t>
  </si>
  <si>
    <t>LM SERVGRAFICA E COPIADORA LTDA-ME</t>
  </si>
  <si>
    <t>CÓPIA REPROGRAFICA, DIGITAIS E SIMILARES</t>
  </si>
  <si>
    <t>35.298.330/0005-23</t>
  </si>
  <si>
    <t>JESSERSON ALEXANDRE SOUZA</t>
  </si>
  <si>
    <t>AFRISIO M DOS SANTOS N. EIRELI</t>
  </si>
  <si>
    <t>31.408.620/0001-98</t>
  </si>
  <si>
    <t>VAGNER TOME DE SANTANA</t>
  </si>
  <si>
    <t>mês: outubro</t>
  </si>
  <si>
    <t>JOELMA KARLA SILVA DE LIMA</t>
  </si>
  <si>
    <t>ASSESSORIA DE DIVULGAÇÃO ATIV. PARLAMENTAR</t>
  </si>
  <si>
    <t>LIDEILTON TRAGINO BEZERRA</t>
  </si>
  <si>
    <t>LOCAÇÃO DE CARRO DE SOM</t>
  </si>
  <si>
    <t>DATA: 19/12/2018</t>
  </si>
  <si>
    <t>06.948.614/0001-86</t>
  </si>
  <si>
    <t>GRAFICA SUL E EDITORA</t>
  </si>
  <si>
    <t>31M408.620/0001-98</t>
  </si>
  <si>
    <t xml:space="preserve">ASSESSORIA TECNICA </t>
  </si>
  <si>
    <t>VEREADOR SÉRGIO PINHEIRO</t>
  </si>
  <si>
    <t>2048/18</t>
  </si>
  <si>
    <t>25.212.421/0001-07</t>
  </si>
  <si>
    <t>Hugo Rafael de Araújo Silva</t>
  </si>
  <si>
    <t>2063/18</t>
  </si>
  <si>
    <t>Afrísio Marinho Filho Eireli EPP</t>
  </si>
  <si>
    <t>08.113.466/0001-05</t>
  </si>
  <si>
    <t>Innovare Assessoria e Consult Pub Empres</t>
  </si>
  <si>
    <t>407.257.904-15</t>
  </si>
  <si>
    <t xml:space="preserve">Luciene Maria de Souza </t>
  </si>
  <si>
    <t>Quirino e Souza Com de pet e Serv Ltda</t>
  </si>
  <si>
    <t>VEREADOR SUELDO MEDEIROS</t>
  </si>
  <si>
    <t>Locação Equip de Informática</t>
  </si>
  <si>
    <t>Priori Comunicação Estratégica LTDA</t>
  </si>
  <si>
    <t>Assessoria Com e Imprensa</t>
  </si>
  <si>
    <t>14.479.546/0001-81</t>
  </si>
  <si>
    <t>Holanda Advogados Associados</t>
  </si>
  <si>
    <t>Priori Com Estratégica LTDA</t>
  </si>
  <si>
    <t>Francisco de Assis F Souza Júnior</t>
  </si>
  <si>
    <t>11.116.844/0001-19</t>
  </si>
  <si>
    <t>Mídia Rádio FM Eireli EPP</t>
  </si>
  <si>
    <t>Publicidade</t>
  </si>
  <si>
    <t>Locação Equip informática</t>
  </si>
  <si>
    <t>03.856.032/0001-81</t>
  </si>
  <si>
    <t>L da Silva Santos Locações e Serviços</t>
  </si>
  <si>
    <t>RessarcidO</t>
  </si>
  <si>
    <t>Assessoria Com de Imprensa</t>
  </si>
  <si>
    <t xml:space="preserve">L da Silva Santos Locações e Serviços </t>
  </si>
  <si>
    <t>VEREADOR SUELDO MEDIEROS</t>
  </si>
  <si>
    <t>26.614.228/0001-65</t>
  </si>
  <si>
    <t>Mariz Maia Soc. Ind. de Advocacia</t>
  </si>
  <si>
    <t>Priori Comunicação Estratégica Ltda</t>
  </si>
  <si>
    <t>L da Silva Santos Locação e Serviços</t>
  </si>
  <si>
    <t>Mariz Maia Soc Ind de Advocacia</t>
  </si>
  <si>
    <t>Francisco de Assis F. de Souza Júnior</t>
  </si>
  <si>
    <t>L da Silva Santos Locação e Serv EPP</t>
  </si>
  <si>
    <t>Mariz Maia Soc Ind. De Advocacia</t>
  </si>
  <si>
    <t>11.982.113/0002-37</t>
  </si>
  <si>
    <t>Miranda Computação e Comércio Ltda</t>
  </si>
  <si>
    <t>Francisco de Assis F de Souza Júnior       LOcação de Impressora</t>
  </si>
  <si>
    <t>SUELDO MEDEIROS</t>
  </si>
  <si>
    <t>Mariz Maia Socied Indiv de Advocacia</t>
  </si>
  <si>
    <t>Priori Comunic estrategica Ltda</t>
  </si>
  <si>
    <t>Cabo Serviços de Telecomunicações</t>
  </si>
  <si>
    <t>RELAÇÃO DOS RESSARCIMENTOS COM VERBA INDENIZATÓRIA BASE LEGAL;  ATO 031/2015</t>
  </si>
  <si>
    <t>UBALDO FERNANDES</t>
  </si>
  <si>
    <t>Material Gráfico</t>
  </si>
  <si>
    <t>Rogério Anacleto da Silva</t>
  </si>
  <si>
    <t>Assessoria Parlamentar e Imprensa</t>
  </si>
  <si>
    <t>08.746.932/0001-90</t>
  </si>
  <si>
    <t xml:space="preserve">Limpare Excelência em Limpeza Eireli ME </t>
  </si>
  <si>
    <t>Quirino e Souza Com. de Pet. E Serv. LTDA</t>
  </si>
  <si>
    <t>10.298.485/0001-03</t>
  </si>
  <si>
    <t>Total Multimídia Locações e Eventos ME</t>
  </si>
  <si>
    <t>Locação Equipamento de Informática</t>
  </si>
  <si>
    <t>70.1.62.680/0001-25</t>
  </si>
  <si>
    <t>Impressão de Jornais</t>
  </si>
  <si>
    <t>27.046.121/0001-20</t>
  </si>
  <si>
    <t>Maria Anita de Araújo Medeiros</t>
  </si>
  <si>
    <t>08.326.720/0001-53</t>
  </si>
  <si>
    <t>Cirne Irmãos e Cia LTDA</t>
  </si>
  <si>
    <t>Borges Sociedade Individual de Advocacia</t>
  </si>
  <si>
    <t>Arte Final e Diagramação de Boletim</t>
  </si>
  <si>
    <t>088.446.064-96</t>
  </si>
  <si>
    <t>Susan Karla Carneiro Galvão</t>
  </si>
  <si>
    <t>Cartões para Mensagens</t>
  </si>
  <si>
    <t>Lubrificante Carro</t>
  </si>
  <si>
    <t>Serviço de Arte e Diagramação de boletim</t>
  </si>
  <si>
    <t>Impressão de Jornais e Informativos</t>
  </si>
  <si>
    <t>Ponto a Ponto Magazine LTDA</t>
  </si>
  <si>
    <t>Serviço de Arte e Diagramação de Boletim</t>
  </si>
  <si>
    <t>Limpare Excelência em Limpeza Eireli</t>
  </si>
  <si>
    <t>santos e fernandes eireli</t>
  </si>
  <si>
    <t>assessoria jurídica</t>
  </si>
  <si>
    <t>31.113.024/0001-80</t>
  </si>
  <si>
    <t>SUSAN KARLA C GALVÃO</t>
  </si>
  <si>
    <t>CONSULTORIA JURÍDICA</t>
  </si>
  <si>
    <t>CIRNE IRMÃOS E CIA LTDA.</t>
  </si>
  <si>
    <t>LIMPARE EXCELÊNCIA EM LIMPEZA EIRELI LTDA.</t>
  </si>
  <si>
    <t>L S COMÉRCIO E SERVIÇOS LTDA.</t>
  </si>
  <si>
    <t>TOTAL MULTMÍDIA LOCAÇÕES E EVENTOS LTDA. - ME</t>
  </si>
  <si>
    <t>LOCAÇÃO DE EQUIPAMENTOS DE INFORMÁTICA</t>
  </si>
  <si>
    <t>FERREIRA E ÁLVARES LTDA.</t>
  </si>
  <si>
    <t>DIVULGAÇÃ ATV PARLAMENTA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</si>
</sst>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59">
    <xf numFmtId="0" fontId="0" fillId="0" borderId="0" xfId="0"/>
    <xf numFmtId="0" fontId="2" fillId="4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/>
    <xf numFmtId="4" fontId="3" fillId="3" borderId="15" xfId="0" applyNumberFormat="1" applyFont="1" applyFill="1" applyBorder="1" applyAlignment="1">
      <alignment horizontal="right"/>
    </xf>
    <xf numFmtId="4" fontId="3" fillId="3" borderId="15" xfId="0" applyNumberFormat="1" applyFont="1" applyFill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/>
    <xf numFmtId="0" fontId="2" fillId="6" borderId="15" xfId="0" applyFont="1" applyFill="1" applyBorder="1"/>
    <xf numFmtId="0" fontId="5" fillId="0" borderId="7" xfId="0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/>
    <xf numFmtId="165" fontId="0" fillId="0" borderId="1" xfId="0" applyNumberFormat="1" applyBorder="1"/>
    <xf numFmtId="3" fontId="0" fillId="0" borderId="1" xfId="0" applyNumberFormat="1" applyBorder="1" applyAlignment="1">
      <alignment horizontal="right"/>
    </xf>
    <xf numFmtId="44" fontId="0" fillId="0" borderId="1" xfId="1" applyNumberFormat="1" applyFont="1" applyBorder="1" applyAlignment="1">
      <alignment horizontal="left"/>
    </xf>
    <xf numFmtId="3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165" fontId="3" fillId="0" borderId="1" xfId="0" applyNumberFormat="1" applyFont="1" applyBorder="1"/>
    <xf numFmtId="165" fontId="3" fillId="3" borderId="15" xfId="0" applyNumberFormat="1" applyFont="1" applyFill="1" applyBorder="1" applyAlignment="1">
      <alignment horizontal="right"/>
    </xf>
    <xf numFmtId="44" fontId="3" fillId="3" borderId="15" xfId="2" applyFont="1" applyFill="1" applyBorder="1" applyAlignment="1">
      <alignment horizontal="right"/>
    </xf>
    <xf numFmtId="44" fontId="3" fillId="3" borderId="15" xfId="2" applyFont="1" applyFill="1" applyBorder="1"/>
    <xf numFmtId="44" fontId="3" fillId="0" borderId="1" xfId="2" applyFont="1" applyBorder="1"/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15" xfId="0" applyFont="1" applyFill="1" applyBorder="1"/>
    <xf numFmtId="165" fontId="0" fillId="0" borderId="1" xfId="2" applyNumberFormat="1" applyFont="1" applyBorder="1"/>
    <xf numFmtId="165" fontId="0" fillId="0" borderId="1" xfId="1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44" fontId="0" fillId="0" borderId="1" xfId="2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7" borderId="1" xfId="0" applyFont="1" applyFill="1" applyBorder="1"/>
    <xf numFmtId="165" fontId="3" fillId="3" borderId="15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4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43" fontId="3" fillId="0" borderId="7" xfId="1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/>
    <xf numFmtId="0" fontId="3" fillId="0" borderId="15" xfId="0" applyFont="1" applyBorder="1"/>
    <xf numFmtId="4" fontId="3" fillId="0" borderId="15" xfId="0" applyNumberFormat="1" applyFont="1" applyBorder="1"/>
    <xf numFmtId="4" fontId="2" fillId="6" borderId="15" xfId="0" applyNumberFormat="1" applyFont="1" applyFill="1" applyBorder="1" applyAlignment="1">
      <alignment horizontal="right"/>
    </xf>
    <xf numFmtId="4" fontId="2" fillId="6" borderId="15" xfId="0" applyNumberFormat="1" applyFont="1" applyFill="1" applyBorder="1"/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/>
    <xf numFmtId="0" fontId="0" fillId="0" borderId="18" xfId="0" applyBorder="1" applyAlignment="1">
      <alignment horizontal="right"/>
    </xf>
    <xf numFmtId="14" fontId="0" fillId="0" borderId="11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7" xfId="0" applyBorder="1"/>
    <xf numFmtId="165" fontId="0" fillId="0" borderId="7" xfId="0" applyNumberFormat="1" applyBorder="1"/>
    <xf numFmtId="0" fontId="0" fillId="6" borderId="18" xfId="0" applyFill="1" applyBorder="1" applyAlignment="1">
      <alignment horizontal="right"/>
    </xf>
    <xf numFmtId="14" fontId="0" fillId="6" borderId="11" xfId="0" applyNumberFormat="1" applyFill="1" applyBorder="1"/>
    <xf numFmtId="0" fontId="0" fillId="6" borderId="10" xfId="0" applyFill="1" applyBorder="1" applyAlignment="1">
      <alignment horizontal="right"/>
    </xf>
    <xf numFmtId="0" fontId="0" fillId="6" borderId="11" xfId="0" applyFill="1" applyBorder="1"/>
    <xf numFmtId="0" fontId="0" fillId="6" borderId="7" xfId="0" applyFill="1" applyBorder="1"/>
    <xf numFmtId="165" fontId="2" fillId="6" borderId="7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14" fontId="4" fillId="0" borderId="0" xfId="0" applyNumberFormat="1" applyFont="1"/>
    <xf numFmtId="0" fontId="2" fillId="4" borderId="23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5" xfId="0" applyNumberFormat="1" applyBorder="1"/>
    <xf numFmtId="0" fontId="0" fillId="0" borderId="15" xfId="0" applyBorder="1"/>
    <xf numFmtId="4" fontId="0" fillId="0" borderId="15" xfId="0" applyNumberFormat="1" applyBorder="1"/>
    <xf numFmtId="0" fontId="8" fillId="6" borderId="15" xfId="0" applyFont="1" applyFill="1" applyBorder="1"/>
    <xf numFmtId="4" fontId="3" fillId="6" borderId="15" xfId="0" applyNumberFormat="1" applyFont="1" applyFill="1" applyBorder="1" applyAlignment="1">
      <alignment horizontal="right"/>
    </xf>
    <xf numFmtId="4" fontId="3" fillId="6" borderId="15" xfId="0" applyNumberFormat="1" applyFont="1" applyFill="1" applyBorder="1"/>
    <xf numFmtId="1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3" fontId="3" fillId="0" borderId="7" xfId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17" fontId="8" fillId="8" borderId="1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left"/>
    </xf>
    <xf numFmtId="165" fontId="8" fillId="6" borderId="14" xfId="0" applyNumberFormat="1" applyFont="1" applyFill="1" applyBorder="1" applyAlignment="1">
      <alignment horizontal="left"/>
    </xf>
    <xf numFmtId="165" fontId="8" fillId="6" borderId="31" xfId="0" applyNumberFormat="1" applyFont="1" applyFill="1" applyBorder="1" applyAlignment="1">
      <alignment horizontal="left"/>
    </xf>
    <xf numFmtId="17" fontId="8" fillId="8" borderId="32" xfId="0" applyNumberFormat="1" applyFont="1" applyFill="1" applyBorder="1" applyAlignment="1">
      <alignment horizontal="center"/>
    </xf>
    <xf numFmtId="8" fontId="0" fillId="0" borderId="1" xfId="0" applyNumberFormat="1" applyBorder="1"/>
    <xf numFmtId="8" fontId="8" fillId="6" borderId="14" xfId="0" applyNumberFormat="1" applyFont="1" applyFill="1" applyBorder="1"/>
    <xf numFmtId="8" fontId="0" fillId="0" borderId="15" xfId="0" applyNumberFormat="1" applyBorder="1"/>
    <xf numFmtId="0" fontId="8" fillId="6" borderId="34" xfId="0" applyFont="1" applyFill="1" applyBorder="1"/>
    <xf numFmtId="165" fontId="8" fillId="6" borderId="31" xfId="0" applyNumberFormat="1" applyFont="1" applyFill="1" applyBorder="1"/>
    <xf numFmtId="8" fontId="8" fillId="6" borderId="35" xfId="0" applyNumberFormat="1" applyFont="1" applyFill="1" applyBorder="1"/>
    <xf numFmtId="0" fontId="8" fillId="6" borderId="31" xfId="0" applyFont="1" applyFill="1" applyBorder="1"/>
    <xf numFmtId="8" fontId="8" fillId="6" borderId="9" xfId="0" applyNumberFormat="1" applyFont="1" applyFill="1" applyBorder="1"/>
    <xf numFmtId="3" fontId="3" fillId="0" borderId="1" xfId="0" applyNumberFormat="1" applyFont="1" applyBorder="1" applyAlignment="1">
      <alignment horizontal="center"/>
    </xf>
    <xf numFmtId="0" fontId="8" fillId="0" borderId="1" xfId="0" applyFont="1" applyBorder="1"/>
    <xf numFmtId="17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5" fontId="8" fillId="0" borderId="1" xfId="0" applyNumberFormat="1" applyFont="1" applyBorder="1"/>
    <xf numFmtId="0" fontId="8" fillId="0" borderId="0" xfId="0" applyFont="1"/>
    <xf numFmtId="165" fontId="8" fillId="0" borderId="0" xfId="0" applyNumberFormat="1" applyFont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165" fontId="2" fillId="0" borderId="1" xfId="0" applyNumberFormat="1" applyFont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" fontId="14" fillId="0" borderId="1" xfId="0" applyNumberFormat="1" applyFont="1" applyBorder="1"/>
    <xf numFmtId="0" fontId="11" fillId="6" borderId="15" xfId="0" applyFont="1" applyFill="1" applyBorder="1"/>
    <xf numFmtId="4" fontId="11" fillId="6" borderId="15" xfId="0" applyNumberFormat="1" applyFont="1" applyFill="1" applyBorder="1" applyAlignment="1">
      <alignment horizontal="right"/>
    </xf>
    <xf numFmtId="4" fontId="11" fillId="6" borderId="15" xfId="0" applyNumberFormat="1" applyFont="1" applyFill="1" applyBorder="1"/>
    <xf numFmtId="0" fontId="14" fillId="0" borderId="15" xfId="0" applyFont="1" applyBorder="1" applyAlignment="1">
      <alignment horizontal="right"/>
    </xf>
    <xf numFmtId="14" fontId="14" fillId="0" borderId="15" xfId="0" applyNumberFormat="1" applyFont="1" applyBorder="1"/>
    <xf numFmtId="0" fontId="14" fillId="0" borderId="15" xfId="0" applyFont="1" applyBorder="1"/>
    <xf numFmtId="4" fontId="14" fillId="0" borderId="15" xfId="0" applyNumberFormat="1" applyFont="1" applyBorder="1"/>
    <xf numFmtId="165" fontId="0" fillId="0" borderId="1" xfId="1" applyNumberFormat="1" applyFont="1" applyBorder="1" applyAlignment="1">
      <alignment horizontal="left"/>
    </xf>
    <xf numFmtId="44" fontId="0" fillId="0" borderId="1" xfId="2" applyFont="1" applyBorder="1"/>
    <xf numFmtId="16" fontId="0" fillId="0" borderId="1" xfId="0" applyNumberFormat="1" applyBorder="1"/>
    <xf numFmtId="165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3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14" fontId="4" fillId="0" borderId="7" xfId="0" applyNumberFormat="1" applyFont="1" applyBorder="1" applyAlignment="1">
      <alignment horizontal="center"/>
    </xf>
    <xf numFmtId="165" fontId="8" fillId="6" borderId="1" xfId="0" applyNumberFormat="1" applyFont="1" applyFill="1" applyBorder="1" applyAlignment="1">
      <alignment horizontal="left"/>
    </xf>
    <xf numFmtId="4" fontId="2" fillId="3" borderId="15" xfId="0" applyNumberFormat="1" applyFont="1" applyFill="1" applyBorder="1" applyAlignment="1">
      <alignment horizontal="right"/>
    </xf>
    <xf numFmtId="4" fontId="2" fillId="3" borderId="15" xfId="0" applyNumberFormat="1" applyFont="1" applyFill="1" applyBorder="1"/>
    <xf numFmtId="0" fontId="8" fillId="4" borderId="9" xfId="0" applyFont="1" applyFill="1" applyBorder="1" applyAlignment="1">
      <alignment horizontal="center"/>
    </xf>
    <xf numFmtId="4" fontId="0" fillId="0" borderId="1" xfId="0" applyNumberFormat="1" applyBorder="1"/>
    <xf numFmtId="14" fontId="0" fillId="0" borderId="15" xfId="0" applyNumberFormat="1" applyBorder="1" applyAlignment="1">
      <alignment horizontal="right"/>
    </xf>
    <xf numFmtId="4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3" borderId="15" xfId="0" applyNumberFormat="1" applyFont="1" applyFill="1" applyBorder="1" applyAlignment="1">
      <alignment horizontal="right"/>
    </xf>
    <xf numFmtId="4" fontId="8" fillId="3" borderId="15" xfId="0" applyNumberFormat="1" applyFont="1" applyFill="1" applyBorder="1"/>
    <xf numFmtId="14" fontId="0" fillId="0" borderId="7" xfId="0" applyNumberFormat="1" applyBorder="1"/>
    <xf numFmtId="0" fontId="14" fillId="0" borderId="1" xfId="0" applyFont="1" applyBorder="1" applyAlignment="1">
      <alignment horizontal="right"/>
    </xf>
    <xf numFmtId="2" fontId="14" fillId="0" borderId="1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44" fontId="3" fillId="0" borderId="15" xfId="2" applyFont="1" applyBorder="1"/>
    <xf numFmtId="0" fontId="3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/>
    <xf numFmtId="14" fontId="14" fillId="0" borderId="7" xfId="0" applyNumberFormat="1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43" fontId="14" fillId="0" borderId="7" xfId="1" applyFont="1" applyBorder="1" applyAlignment="1">
      <alignment horizontal="right"/>
    </xf>
    <xf numFmtId="43" fontId="14" fillId="0" borderId="7" xfId="1" applyFont="1" applyFill="1" applyBorder="1" applyAlignment="1">
      <alignment horizontal="right"/>
    </xf>
    <xf numFmtId="0" fontId="14" fillId="0" borderId="7" xfId="0" applyFont="1" applyBorder="1"/>
    <xf numFmtId="4" fontId="14" fillId="0" borderId="7" xfId="0" applyNumberFormat="1" applyFont="1" applyBorder="1"/>
    <xf numFmtId="2" fontId="14" fillId="0" borderId="1" xfId="0" applyNumberFormat="1" applyFont="1" applyBorder="1" applyAlignment="1">
      <alignment horizontal="right"/>
    </xf>
    <xf numFmtId="43" fontId="14" fillId="0" borderId="7" xfId="1" applyFont="1" applyFill="1" applyBorder="1" applyAlignment="1"/>
    <xf numFmtId="0" fontId="14" fillId="0" borderId="0" xfId="0" applyFont="1"/>
    <xf numFmtId="0" fontId="15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4" fontId="14" fillId="3" borderId="15" xfId="0" applyNumberFormat="1" applyFont="1" applyFill="1" applyBorder="1" applyAlignment="1">
      <alignment horizontal="right"/>
    </xf>
    <xf numFmtId="4" fontId="14" fillId="3" borderId="15" xfId="0" applyNumberFormat="1" applyFont="1" applyFill="1" applyBorder="1"/>
    <xf numFmtId="14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43" fontId="14" fillId="0" borderId="7" xfId="1" applyFont="1" applyFill="1" applyBorder="1" applyAlignment="1">
      <alignment horizontal="center"/>
    </xf>
    <xf numFmtId="43" fontId="14" fillId="0" borderId="1" xfId="1" applyFont="1" applyBorder="1"/>
    <xf numFmtId="4" fontId="14" fillId="0" borderId="7" xfId="0" applyNumberFormat="1" applyFont="1" applyBorder="1" applyAlignment="1">
      <alignment horizontal="right"/>
    </xf>
    <xf numFmtId="0" fontId="8" fillId="6" borderId="1" xfId="0" applyFont="1" applyFill="1" applyBorder="1" applyAlignment="1">
      <alignment horizontal="center"/>
    </xf>
    <xf numFmtId="165" fontId="8" fillId="6" borderId="32" xfId="0" applyNumberFormat="1" applyFont="1" applyFill="1" applyBorder="1" applyAlignment="1">
      <alignment horizontal="left"/>
    </xf>
    <xf numFmtId="165" fontId="8" fillId="6" borderId="9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65" fontId="8" fillId="6" borderId="34" xfId="0" applyNumberFormat="1" applyFont="1" applyFill="1" applyBorder="1" applyAlignment="1">
      <alignment horizontal="left"/>
    </xf>
    <xf numFmtId="2" fontId="0" fillId="0" borderId="15" xfId="0" applyNumberFormat="1" applyBorder="1" applyAlignment="1">
      <alignment horizontal="right"/>
    </xf>
    <xf numFmtId="4" fontId="14" fillId="6" borderId="15" xfId="0" applyNumberFormat="1" applyFont="1" applyFill="1" applyBorder="1" applyAlignment="1">
      <alignment horizontal="right"/>
    </xf>
    <xf numFmtId="4" fontId="14" fillId="6" borderId="15" xfId="0" applyNumberFormat="1" applyFont="1" applyFill="1" applyBorder="1"/>
    <xf numFmtId="0" fontId="11" fillId="0" borderId="1" xfId="0" applyFont="1" applyBorder="1" applyAlignment="1">
      <alignment horizontal="right"/>
    </xf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4" fontId="11" fillId="0" borderId="1" xfId="0" applyNumberFormat="1" applyFont="1" applyBorder="1"/>
    <xf numFmtId="0" fontId="14" fillId="6" borderId="1" xfId="0" applyFont="1" applyFill="1" applyBorder="1"/>
    <xf numFmtId="0" fontId="11" fillId="6" borderId="1" xfId="0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right"/>
    </xf>
    <xf numFmtId="4" fontId="11" fillId="6" borderId="1" xfId="0" applyNumberFormat="1" applyFont="1" applyFill="1" applyBorder="1"/>
    <xf numFmtId="0" fontId="14" fillId="6" borderId="0" xfId="0" applyFont="1" applyFill="1"/>
    <xf numFmtId="0" fontId="11" fillId="6" borderId="0" xfId="0" applyFont="1" applyFill="1" applyAlignment="1">
      <alignment horizontal="center"/>
    </xf>
    <xf numFmtId="4" fontId="14" fillId="3" borderId="37" xfId="0" applyNumberFormat="1" applyFont="1" applyFill="1" applyBorder="1" applyAlignment="1">
      <alignment horizontal="right"/>
    </xf>
    <xf numFmtId="4" fontId="14" fillId="3" borderId="37" xfId="0" applyNumberFormat="1" applyFont="1" applyFill="1" applyBorder="1"/>
    <xf numFmtId="14" fontId="14" fillId="0" borderId="15" xfId="0" applyNumberFormat="1" applyFont="1" applyBorder="1" applyAlignment="1">
      <alignment horizontal="right"/>
    </xf>
    <xf numFmtId="0" fontId="14" fillId="9" borderId="1" xfId="0" applyFont="1" applyFill="1" applyBorder="1"/>
    <xf numFmtId="0" fontId="11" fillId="9" borderId="1" xfId="0" applyFont="1" applyFill="1" applyBorder="1" applyAlignment="1">
      <alignment horizontal="center"/>
    </xf>
    <xf numFmtId="4" fontId="11" fillId="9" borderId="37" xfId="0" applyNumberFormat="1" applyFont="1" applyFill="1" applyBorder="1" applyAlignment="1">
      <alignment horizontal="right"/>
    </xf>
    <xf numFmtId="4" fontId="11" fillId="9" borderId="1" xfId="0" applyNumberFormat="1" applyFont="1" applyFill="1" applyBorder="1"/>
    <xf numFmtId="4" fontId="11" fillId="3" borderId="37" xfId="0" applyNumberFormat="1" applyFont="1" applyFill="1" applyBorder="1"/>
    <xf numFmtId="4" fontId="0" fillId="0" borderId="0" xfId="0" applyNumberFormat="1"/>
    <xf numFmtId="14" fontId="16" fillId="0" borderId="7" xfId="0" applyNumberFormat="1" applyFont="1" applyBorder="1" applyAlignment="1">
      <alignment horizontal="right"/>
    </xf>
    <xf numFmtId="43" fontId="14" fillId="0" borderId="7" xfId="1" applyFont="1" applyBorder="1" applyAlignment="1"/>
    <xf numFmtId="4" fontId="2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/>
    <xf numFmtId="0" fontId="3" fillId="6" borderId="1" xfId="0" applyFont="1" applyFill="1" applyBorder="1"/>
    <xf numFmtId="0" fontId="2" fillId="6" borderId="1" xfId="0" applyFont="1" applyFill="1" applyBorder="1" applyAlignment="1">
      <alignment horizontal="center"/>
    </xf>
    <xf numFmtId="14" fontId="14" fillId="0" borderId="1" xfId="0" applyNumberFormat="1" applyFont="1" applyBorder="1"/>
    <xf numFmtId="165" fontId="14" fillId="0" borderId="1" xfId="0" applyNumberFormat="1" applyFont="1" applyBorder="1"/>
    <xf numFmtId="44" fontId="14" fillId="0" borderId="1" xfId="2" applyFont="1" applyBorder="1"/>
    <xf numFmtId="0" fontId="0" fillId="6" borderId="1" xfId="0" applyFill="1" applyBorder="1"/>
    <xf numFmtId="8" fontId="8" fillId="6" borderId="1" xfId="0" applyNumberFormat="1" applyFont="1" applyFill="1" applyBorder="1"/>
    <xf numFmtId="4" fontId="8" fillId="6" borderId="1" xfId="0" applyNumberFormat="1" applyFont="1" applyFill="1" applyBorder="1"/>
    <xf numFmtId="8" fontId="0" fillId="6" borderId="1" xfId="0" applyNumberFormat="1" applyFill="1" applyBorder="1"/>
    <xf numFmtId="43" fontId="0" fillId="6" borderId="1" xfId="1" applyFont="1" applyFill="1" applyBorder="1" applyAlignment="1">
      <alignment horizontal="right"/>
    </xf>
    <xf numFmtId="4" fontId="0" fillId="6" borderId="1" xfId="0" applyNumberFormat="1" applyFill="1" applyBorder="1"/>
    <xf numFmtId="4" fontId="14" fillId="0" borderId="1" xfId="0" applyNumberFormat="1" applyFont="1" applyBorder="1" applyAlignment="1">
      <alignment horizontal="right"/>
    </xf>
    <xf numFmtId="14" fontId="14" fillId="0" borderId="7" xfId="0" applyNumberFormat="1" applyFont="1" applyBorder="1" applyAlignment="1">
      <alignment horizontal="left"/>
    </xf>
    <xf numFmtId="4" fontId="3" fillId="9" borderId="15" xfId="0" applyNumberFormat="1" applyFont="1" applyFill="1" applyBorder="1" applyAlignment="1">
      <alignment horizontal="right"/>
    </xf>
    <xf numFmtId="4" fontId="3" fillId="9" borderId="15" xfId="0" applyNumberFormat="1" applyFont="1" applyFill="1" applyBorder="1"/>
    <xf numFmtId="17" fontId="0" fillId="0" borderId="0" xfId="0" applyNumberFormat="1"/>
    <xf numFmtId="43" fontId="0" fillId="0" borderId="1" xfId="1" applyFont="1" applyBorder="1"/>
    <xf numFmtId="164" fontId="0" fillId="0" borderId="1" xfId="0" applyNumberFormat="1" applyBorder="1"/>
    <xf numFmtId="14" fontId="0" fillId="0" borderId="36" xfId="0" applyNumberFormat="1" applyBorder="1"/>
    <xf numFmtId="0" fontId="0" fillId="0" borderId="36" xfId="0" applyBorder="1"/>
    <xf numFmtId="164" fontId="8" fillId="0" borderId="1" xfId="0" applyNumberFormat="1" applyFont="1" applyBorder="1"/>
    <xf numFmtId="164" fontId="8" fillId="0" borderId="0" xfId="0" applyNumberFormat="1" applyFont="1"/>
    <xf numFmtId="164" fontId="0" fillId="0" borderId="0" xfId="0" applyNumberFormat="1"/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4" borderId="8" xfId="0" applyFont="1" applyFill="1" applyBorder="1"/>
    <xf numFmtId="0" fontId="9" fillId="4" borderId="6" xfId="0" applyFont="1" applyFill="1" applyBorder="1"/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7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right"/>
    </xf>
    <xf numFmtId="0" fontId="8" fillId="6" borderId="13" xfId="0" applyFont="1" applyFill="1" applyBorder="1" applyAlignment="1">
      <alignment horizontal="right"/>
    </xf>
    <xf numFmtId="0" fontId="8" fillId="6" borderId="14" xfId="0" applyFont="1" applyFill="1" applyBorder="1" applyAlignment="1">
      <alignment horizontal="right"/>
    </xf>
    <xf numFmtId="0" fontId="8" fillId="6" borderId="3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6" xfId="0" applyFill="1" applyBorder="1"/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8" fillId="6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17" fontId="8" fillId="0" borderId="20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49" fontId="2" fillId="4" borderId="24" xfId="0" applyNumberFormat="1" applyFont="1" applyFill="1" applyBorder="1" applyAlignment="1">
      <alignment horizontal="center"/>
    </xf>
    <xf numFmtId="49" fontId="2" fillId="4" borderId="25" xfId="0" applyNumberFormat="1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49" fontId="2" fillId="4" borderId="28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141</xdr:row>
      <xdr:rowOff>0</xdr:rowOff>
    </xdr:from>
    <xdr:to>
      <xdr:col>1</xdr:col>
      <xdr:colOff>66675</xdr:colOff>
      <xdr:row>143</xdr:row>
      <xdr:rowOff>133350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0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609600</xdr:colOff>
      <xdr:row>163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609600</xdr:colOff>
      <xdr:row>184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609600</xdr:colOff>
      <xdr:row>205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609600</xdr:colOff>
      <xdr:row>226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190500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775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26</xdr:row>
      <xdr:rowOff>190500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609600</xdr:colOff>
      <xdr:row>53</xdr:row>
      <xdr:rowOff>190500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609600</xdr:colOff>
      <xdr:row>75</xdr:row>
      <xdr:rowOff>190500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4963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609600</xdr:colOff>
      <xdr:row>97</xdr:row>
      <xdr:rowOff>190500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4963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609600</xdr:colOff>
      <xdr:row>119</xdr:row>
      <xdr:rowOff>190500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4963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</xdr:col>
      <xdr:colOff>285750</xdr:colOff>
      <xdr:row>328</xdr:row>
      <xdr:rowOff>190500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71354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</xdr:col>
      <xdr:colOff>180975</xdr:colOff>
      <xdr:row>328</xdr:row>
      <xdr:rowOff>190500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71354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</xdr:col>
      <xdr:colOff>180975</xdr:colOff>
      <xdr:row>328</xdr:row>
      <xdr:rowOff>190500</xdr:rowOff>
    </xdr:to>
    <xdr:pic>
      <xdr:nvPicPr>
        <xdr:cNvPr id="15" name="Imagem 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71354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180975</xdr:colOff>
      <xdr:row>341</xdr:row>
      <xdr:rowOff>190500</xdr:rowOff>
    </xdr:to>
    <xdr:pic>
      <xdr:nvPicPr>
        <xdr:cNvPr id="16" name="Imagem 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821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609600</xdr:colOff>
      <xdr:row>357</xdr:row>
      <xdr:rowOff>133350</xdr:rowOff>
    </xdr:to>
    <xdr:pic>
      <xdr:nvPicPr>
        <xdr:cNvPr id="17" name="Imagem 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8225" y="23098125"/>
          <a:ext cx="6096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1</xdr:col>
      <xdr:colOff>180975</xdr:colOff>
      <xdr:row>355</xdr:row>
      <xdr:rowOff>190500</xdr:rowOff>
    </xdr:to>
    <xdr:pic>
      <xdr:nvPicPr>
        <xdr:cNvPr id="18" name="Imagem 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27076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1</xdr:col>
      <xdr:colOff>180975</xdr:colOff>
      <xdr:row>371</xdr:row>
      <xdr:rowOff>190500</xdr:rowOff>
    </xdr:to>
    <xdr:pic>
      <xdr:nvPicPr>
        <xdr:cNvPr id="19" name="Imagem 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59556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1</xdr:col>
      <xdr:colOff>180975</xdr:colOff>
      <xdr:row>386</xdr:row>
      <xdr:rowOff>190500</xdr:rowOff>
    </xdr:to>
    <xdr:pic>
      <xdr:nvPicPr>
        <xdr:cNvPr id="20" name="Imagem 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0036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1</xdr:col>
      <xdr:colOff>285750</xdr:colOff>
      <xdr:row>245</xdr:row>
      <xdr:rowOff>190500</xdr:rowOff>
    </xdr:to>
    <xdr:pic>
      <xdr:nvPicPr>
        <xdr:cNvPr id="21" name="Imagem 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000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1</xdr:col>
      <xdr:colOff>180975</xdr:colOff>
      <xdr:row>245</xdr:row>
      <xdr:rowOff>190500</xdr:rowOff>
    </xdr:to>
    <xdr:pic>
      <xdr:nvPicPr>
        <xdr:cNvPr id="22" name="Imagem 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1</xdr:col>
      <xdr:colOff>180975</xdr:colOff>
      <xdr:row>245</xdr:row>
      <xdr:rowOff>190500</xdr:rowOff>
    </xdr:to>
    <xdr:pic>
      <xdr:nvPicPr>
        <xdr:cNvPr id="23" name="Imagem 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</xdr:col>
      <xdr:colOff>285750</xdr:colOff>
      <xdr:row>258</xdr:row>
      <xdr:rowOff>190500</xdr:rowOff>
    </xdr:to>
    <xdr:pic>
      <xdr:nvPicPr>
        <xdr:cNvPr id="24" name="Imagem 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8575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</xdr:col>
      <xdr:colOff>180975</xdr:colOff>
      <xdr:row>258</xdr:row>
      <xdr:rowOff>190500</xdr:rowOff>
    </xdr:to>
    <xdr:pic>
      <xdr:nvPicPr>
        <xdr:cNvPr id="25" name="Imagem 2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575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</xdr:col>
      <xdr:colOff>180975</xdr:colOff>
      <xdr:row>258</xdr:row>
      <xdr:rowOff>190500</xdr:rowOff>
    </xdr:to>
    <xdr:pic>
      <xdr:nvPicPr>
        <xdr:cNvPr id="26" name="Imagem 2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575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285750</xdr:colOff>
      <xdr:row>271</xdr:row>
      <xdr:rowOff>190500</xdr:rowOff>
    </xdr:to>
    <xdr:pic>
      <xdr:nvPicPr>
        <xdr:cNvPr id="27" name="Imagem 2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5149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180975</xdr:colOff>
      <xdr:row>271</xdr:row>
      <xdr:rowOff>190500</xdr:rowOff>
    </xdr:to>
    <xdr:pic>
      <xdr:nvPicPr>
        <xdr:cNvPr id="28" name="Imagem 2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149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180975</xdr:colOff>
      <xdr:row>271</xdr:row>
      <xdr:rowOff>190500</xdr:rowOff>
    </xdr:to>
    <xdr:pic>
      <xdr:nvPicPr>
        <xdr:cNvPr id="29" name="Imagem 2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149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</xdr:col>
      <xdr:colOff>285750</xdr:colOff>
      <xdr:row>284</xdr:row>
      <xdr:rowOff>190500</xdr:rowOff>
    </xdr:to>
    <xdr:pic>
      <xdr:nvPicPr>
        <xdr:cNvPr id="30" name="Imagem 2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81724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</xdr:col>
      <xdr:colOff>180975</xdr:colOff>
      <xdr:row>284</xdr:row>
      <xdr:rowOff>190500</xdr:rowOff>
    </xdr:to>
    <xdr:pic>
      <xdr:nvPicPr>
        <xdr:cNvPr id="31" name="Imagem 3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1724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</xdr:col>
      <xdr:colOff>180975</xdr:colOff>
      <xdr:row>284</xdr:row>
      <xdr:rowOff>190500</xdr:rowOff>
    </xdr:to>
    <xdr:pic>
      <xdr:nvPicPr>
        <xdr:cNvPr id="32" name="Imagem 3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1724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</xdr:col>
      <xdr:colOff>285750</xdr:colOff>
      <xdr:row>298</xdr:row>
      <xdr:rowOff>190500</xdr:rowOff>
    </xdr:to>
    <xdr:pic>
      <xdr:nvPicPr>
        <xdr:cNvPr id="33" name="Imagem 3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10585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</xdr:col>
      <xdr:colOff>180975</xdr:colOff>
      <xdr:row>298</xdr:row>
      <xdr:rowOff>190500</xdr:rowOff>
    </xdr:to>
    <xdr:pic>
      <xdr:nvPicPr>
        <xdr:cNvPr id="34" name="Imagem 3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058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</xdr:col>
      <xdr:colOff>180975</xdr:colOff>
      <xdr:row>298</xdr:row>
      <xdr:rowOff>190500</xdr:rowOff>
    </xdr:to>
    <xdr:pic>
      <xdr:nvPicPr>
        <xdr:cNvPr id="35" name="Imagem 3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058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1</xdr:col>
      <xdr:colOff>285750</xdr:colOff>
      <xdr:row>314</xdr:row>
      <xdr:rowOff>190500</xdr:rowOff>
    </xdr:to>
    <xdr:pic>
      <xdr:nvPicPr>
        <xdr:cNvPr id="36" name="Imagem 3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42875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1</xdr:col>
      <xdr:colOff>180975</xdr:colOff>
      <xdr:row>314</xdr:row>
      <xdr:rowOff>190500</xdr:rowOff>
    </xdr:to>
    <xdr:pic>
      <xdr:nvPicPr>
        <xdr:cNvPr id="37" name="Imagem 3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42875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1</xdr:col>
      <xdr:colOff>180975</xdr:colOff>
      <xdr:row>314</xdr:row>
      <xdr:rowOff>190500</xdr:rowOff>
    </xdr:to>
    <xdr:pic>
      <xdr:nvPicPr>
        <xdr:cNvPr id="38" name="Imagem 3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42875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1</xdr:col>
      <xdr:colOff>152400</xdr:colOff>
      <xdr:row>495</xdr:row>
      <xdr:rowOff>190500</xdr:rowOff>
    </xdr:to>
    <xdr:pic>
      <xdr:nvPicPr>
        <xdr:cNvPr id="39" name="Imagem 3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89642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1</xdr:col>
      <xdr:colOff>47625</xdr:colOff>
      <xdr:row>510</xdr:row>
      <xdr:rowOff>190500</xdr:rowOff>
    </xdr:to>
    <xdr:pic>
      <xdr:nvPicPr>
        <xdr:cNvPr id="40" name="Imagem 3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20122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1</xdr:col>
      <xdr:colOff>47625</xdr:colOff>
      <xdr:row>525</xdr:row>
      <xdr:rowOff>190500</xdr:rowOff>
    </xdr:to>
    <xdr:pic>
      <xdr:nvPicPr>
        <xdr:cNvPr id="41" name="Imagem 4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50602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1</xdr:col>
      <xdr:colOff>47625</xdr:colOff>
      <xdr:row>541</xdr:row>
      <xdr:rowOff>190500</xdr:rowOff>
    </xdr:to>
    <xdr:pic>
      <xdr:nvPicPr>
        <xdr:cNvPr id="42" name="Imagem 4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3083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1</xdr:col>
      <xdr:colOff>47625</xdr:colOff>
      <xdr:row>554</xdr:row>
      <xdr:rowOff>190500</xdr:rowOff>
    </xdr:to>
    <xdr:pic>
      <xdr:nvPicPr>
        <xdr:cNvPr id="43" name="Imagem 4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9562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1</xdr:col>
      <xdr:colOff>47625</xdr:colOff>
      <xdr:row>401</xdr:row>
      <xdr:rowOff>190500</xdr:rowOff>
    </xdr:to>
    <xdr:pic>
      <xdr:nvPicPr>
        <xdr:cNvPr id="44" name="Imagem 4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1</xdr:col>
      <xdr:colOff>47625</xdr:colOff>
      <xdr:row>415</xdr:row>
      <xdr:rowOff>190500</xdr:rowOff>
    </xdr:to>
    <xdr:pic>
      <xdr:nvPicPr>
        <xdr:cNvPr id="45" name="Imagem 4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099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1</xdr:col>
      <xdr:colOff>47625</xdr:colOff>
      <xdr:row>432</xdr:row>
      <xdr:rowOff>190500</xdr:rowOff>
    </xdr:to>
    <xdr:pic>
      <xdr:nvPicPr>
        <xdr:cNvPr id="46" name="Imagem 4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3912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1</xdr:col>
      <xdr:colOff>47625</xdr:colOff>
      <xdr:row>449</xdr:row>
      <xdr:rowOff>190500</xdr:rowOff>
    </xdr:to>
    <xdr:pic>
      <xdr:nvPicPr>
        <xdr:cNvPr id="47" name="Imagem 4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7726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1</xdr:col>
      <xdr:colOff>47625</xdr:colOff>
      <xdr:row>464</xdr:row>
      <xdr:rowOff>190500</xdr:rowOff>
    </xdr:to>
    <xdr:pic>
      <xdr:nvPicPr>
        <xdr:cNvPr id="48" name="Imagem 4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773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1</xdr:col>
      <xdr:colOff>47625</xdr:colOff>
      <xdr:row>479</xdr:row>
      <xdr:rowOff>190500</xdr:rowOff>
    </xdr:to>
    <xdr:pic>
      <xdr:nvPicPr>
        <xdr:cNvPr id="49" name="Imagem 4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5773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714375</xdr:colOff>
      <xdr:row>727</xdr:row>
      <xdr:rowOff>85725</xdr:rowOff>
    </xdr:to>
    <xdr:pic>
      <xdr:nvPicPr>
        <xdr:cNvPr id="59" name="Imagem 5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6475" y="315372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714375</xdr:colOff>
      <xdr:row>744</xdr:row>
      <xdr:rowOff>85725</xdr:rowOff>
    </xdr:to>
    <xdr:pic>
      <xdr:nvPicPr>
        <xdr:cNvPr id="60" name="Imagem 5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6475" y="349662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609600</xdr:colOff>
      <xdr:row>672</xdr:row>
      <xdr:rowOff>60960</xdr:rowOff>
    </xdr:to>
    <xdr:pic>
      <xdr:nvPicPr>
        <xdr:cNvPr id="61" name="Imagem 6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76475" y="20983575"/>
          <a:ext cx="6096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609600</xdr:colOff>
      <xdr:row>569</xdr:row>
      <xdr:rowOff>13335</xdr:rowOff>
    </xdr:to>
    <xdr:pic>
      <xdr:nvPicPr>
        <xdr:cNvPr id="62" name="Imagem 6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39052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609600</xdr:colOff>
      <xdr:row>585</xdr:row>
      <xdr:rowOff>13335</xdr:rowOff>
    </xdr:to>
    <xdr:pic>
      <xdr:nvPicPr>
        <xdr:cNvPr id="63" name="Imagem 6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359092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609600</xdr:colOff>
      <xdr:row>604</xdr:row>
      <xdr:rowOff>13335</xdr:rowOff>
    </xdr:to>
    <xdr:pic>
      <xdr:nvPicPr>
        <xdr:cNvPr id="64" name="Imagem 6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738187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609600</xdr:colOff>
      <xdr:row>621</xdr:row>
      <xdr:rowOff>13335</xdr:rowOff>
    </xdr:to>
    <xdr:pic>
      <xdr:nvPicPr>
        <xdr:cNvPr id="65" name="Imagem 6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1080135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609600</xdr:colOff>
      <xdr:row>637</xdr:row>
      <xdr:rowOff>13335</xdr:rowOff>
    </xdr:to>
    <xdr:pic>
      <xdr:nvPicPr>
        <xdr:cNvPr id="66" name="Imagem 6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1402080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609600</xdr:colOff>
      <xdr:row>653</xdr:row>
      <xdr:rowOff>13335</xdr:rowOff>
    </xdr:to>
    <xdr:pic>
      <xdr:nvPicPr>
        <xdr:cNvPr id="67" name="Imagem 6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1724025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609600</xdr:colOff>
      <xdr:row>856</xdr:row>
      <xdr:rowOff>190500</xdr:rowOff>
    </xdr:to>
    <xdr:pic>
      <xdr:nvPicPr>
        <xdr:cNvPr id="68" name="Imagem 6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92881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609600</xdr:colOff>
      <xdr:row>837</xdr:row>
      <xdr:rowOff>190500</xdr:rowOff>
    </xdr:to>
    <xdr:pic>
      <xdr:nvPicPr>
        <xdr:cNvPr id="69" name="Imagem 6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5440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609600</xdr:colOff>
      <xdr:row>880</xdr:row>
      <xdr:rowOff>190500</xdr:rowOff>
    </xdr:to>
    <xdr:pic>
      <xdr:nvPicPr>
        <xdr:cNvPr id="70" name="Imagem 6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41363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609600</xdr:colOff>
      <xdr:row>902</xdr:row>
      <xdr:rowOff>190500</xdr:rowOff>
    </xdr:to>
    <xdr:pic>
      <xdr:nvPicPr>
        <xdr:cNvPr id="71" name="Imagem 7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940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609600</xdr:colOff>
      <xdr:row>925</xdr:row>
      <xdr:rowOff>190500</xdr:rowOff>
    </xdr:to>
    <xdr:pic>
      <xdr:nvPicPr>
        <xdr:cNvPr id="72" name="Imagem 7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32327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714375</xdr:colOff>
      <xdr:row>1043</xdr:row>
      <xdr:rowOff>190500</xdr:rowOff>
    </xdr:to>
    <xdr:pic>
      <xdr:nvPicPr>
        <xdr:cNvPr id="73" name="Imagem 7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81100" y="191928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945</xdr:row>
      <xdr:rowOff>19050</xdr:rowOff>
    </xdr:from>
    <xdr:to>
      <xdr:col>0</xdr:col>
      <xdr:colOff>628650</xdr:colOff>
      <xdr:row>947</xdr:row>
      <xdr:rowOff>19050</xdr:rowOff>
    </xdr:to>
    <xdr:pic>
      <xdr:nvPicPr>
        <xdr:cNvPr id="74" name="Imagem 7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409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963</xdr:row>
      <xdr:rowOff>19050</xdr:rowOff>
    </xdr:from>
    <xdr:to>
      <xdr:col>0</xdr:col>
      <xdr:colOff>628650</xdr:colOff>
      <xdr:row>965</xdr:row>
      <xdr:rowOff>19050</xdr:rowOff>
    </xdr:to>
    <xdr:pic>
      <xdr:nvPicPr>
        <xdr:cNvPr id="75" name="Imagem 7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39052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979</xdr:row>
      <xdr:rowOff>19050</xdr:rowOff>
    </xdr:from>
    <xdr:to>
      <xdr:col>0</xdr:col>
      <xdr:colOff>628650</xdr:colOff>
      <xdr:row>981</xdr:row>
      <xdr:rowOff>19050</xdr:rowOff>
    </xdr:to>
    <xdr:pic>
      <xdr:nvPicPr>
        <xdr:cNvPr id="76" name="Imagem 7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7000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996</xdr:row>
      <xdr:rowOff>19050</xdr:rowOff>
    </xdr:from>
    <xdr:to>
      <xdr:col>0</xdr:col>
      <xdr:colOff>628650</xdr:colOff>
      <xdr:row>998</xdr:row>
      <xdr:rowOff>19050</xdr:rowOff>
    </xdr:to>
    <xdr:pic>
      <xdr:nvPicPr>
        <xdr:cNvPr id="77" name="Imagem 7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103060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1012</xdr:row>
      <xdr:rowOff>19050</xdr:rowOff>
    </xdr:from>
    <xdr:to>
      <xdr:col>0</xdr:col>
      <xdr:colOff>628650</xdr:colOff>
      <xdr:row>1014</xdr:row>
      <xdr:rowOff>19050</xdr:rowOff>
    </xdr:to>
    <xdr:pic>
      <xdr:nvPicPr>
        <xdr:cNvPr id="78" name="Imagem 7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134016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628650</xdr:colOff>
      <xdr:row>1027</xdr:row>
      <xdr:rowOff>19050</xdr:rowOff>
    </xdr:from>
    <xdr:ext cx="371475" cy="409575"/>
    <xdr:pic>
      <xdr:nvPicPr>
        <xdr:cNvPr id="79" name="Imagem 7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16325850"/>
          <a:ext cx="371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1067</xdr:row>
      <xdr:rowOff>0</xdr:rowOff>
    </xdr:from>
    <xdr:to>
      <xdr:col>1</xdr:col>
      <xdr:colOff>609600</xdr:colOff>
      <xdr:row>1069</xdr:row>
      <xdr:rowOff>104775</xdr:rowOff>
    </xdr:to>
    <xdr:pic>
      <xdr:nvPicPr>
        <xdr:cNvPr id="80" name="Imagem 7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43744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714375</xdr:colOff>
      <xdr:row>1069</xdr:row>
      <xdr:rowOff>104775</xdr:rowOff>
    </xdr:to>
    <xdr:pic>
      <xdr:nvPicPr>
        <xdr:cNvPr id="81" name="Imagem 8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43744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714375</xdr:colOff>
      <xdr:row>1069</xdr:row>
      <xdr:rowOff>104775</xdr:rowOff>
    </xdr:to>
    <xdr:pic>
      <xdr:nvPicPr>
        <xdr:cNvPr id="82" name="Imagem 8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43744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714375</xdr:colOff>
      <xdr:row>1069</xdr:row>
      <xdr:rowOff>104775</xdr:rowOff>
    </xdr:to>
    <xdr:pic>
      <xdr:nvPicPr>
        <xdr:cNvPr id="83" name="Imagem 8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43744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609600</xdr:colOff>
      <xdr:row>1094</xdr:row>
      <xdr:rowOff>133350</xdr:rowOff>
    </xdr:to>
    <xdr:pic>
      <xdr:nvPicPr>
        <xdr:cNvPr id="84" name="Imagem 8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9422725"/>
          <a:ext cx="609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609600</xdr:colOff>
      <xdr:row>1094</xdr:row>
      <xdr:rowOff>133350</xdr:rowOff>
    </xdr:to>
    <xdr:pic>
      <xdr:nvPicPr>
        <xdr:cNvPr id="85" name="Imagem 8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9422725"/>
          <a:ext cx="609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714375</xdr:colOff>
      <xdr:row>1094</xdr:row>
      <xdr:rowOff>104775</xdr:rowOff>
    </xdr:to>
    <xdr:pic>
      <xdr:nvPicPr>
        <xdr:cNvPr id="86" name="Imagem 8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94227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609600</xdr:colOff>
      <xdr:row>1117</xdr:row>
      <xdr:rowOff>190500</xdr:rowOff>
    </xdr:to>
    <xdr:pic>
      <xdr:nvPicPr>
        <xdr:cNvPr id="87" name="Imagem 8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1100" y="342804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609600</xdr:colOff>
      <xdr:row>1117</xdr:row>
      <xdr:rowOff>190500</xdr:rowOff>
    </xdr:to>
    <xdr:pic>
      <xdr:nvPicPr>
        <xdr:cNvPr id="88" name="Imagem 8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1100" y="342804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609600</xdr:colOff>
      <xdr:row>1117</xdr:row>
      <xdr:rowOff>190500</xdr:rowOff>
    </xdr:to>
    <xdr:pic>
      <xdr:nvPicPr>
        <xdr:cNvPr id="89" name="Imagem 8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1100" y="342804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609600</xdr:colOff>
      <xdr:row>1137</xdr:row>
      <xdr:rowOff>190500</xdr:rowOff>
    </xdr:to>
    <xdr:pic>
      <xdr:nvPicPr>
        <xdr:cNvPr id="90" name="Imagem 8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1100" y="383476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609600</xdr:colOff>
      <xdr:row>1137</xdr:row>
      <xdr:rowOff>190500</xdr:rowOff>
    </xdr:to>
    <xdr:pic>
      <xdr:nvPicPr>
        <xdr:cNvPr id="91" name="Imagem 9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1100" y="383476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609600</xdr:colOff>
      <xdr:row>1137</xdr:row>
      <xdr:rowOff>190500</xdr:rowOff>
    </xdr:to>
    <xdr:pic>
      <xdr:nvPicPr>
        <xdr:cNvPr id="92" name="Imagem 9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1100" y="383476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</xdr:col>
      <xdr:colOff>609600</xdr:colOff>
      <xdr:row>1222</xdr:row>
      <xdr:rowOff>190500</xdr:rowOff>
    </xdr:to>
    <xdr:pic>
      <xdr:nvPicPr>
        <xdr:cNvPr id="93" name="Imagem 9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201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</xdr:col>
      <xdr:colOff>609600</xdr:colOff>
      <xdr:row>1236</xdr:row>
      <xdr:rowOff>190500</xdr:rowOff>
    </xdr:to>
    <xdr:pic>
      <xdr:nvPicPr>
        <xdr:cNvPr id="94" name="Imagem 9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50590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609600</xdr:colOff>
      <xdr:row>1251</xdr:row>
      <xdr:rowOff>190500</xdr:rowOff>
    </xdr:to>
    <xdr:pic>
      <xdr:nvPicPr>
        <xdr:cNvPr id="95" name="Imagem 9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1165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609600</xdr:colOff>
      <xdr:row>1265</xdr:row>
      <xdr:rowOff>190500</xdr:rowOff>
    </xdr:to>
    <xdr:pic>
      <xdr:nvPicPr>
        <xdr:cNvPr id="96" name="Imagem 9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9740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</xdr:col>
      <xdr:colOff>609600</xdr:colOff>
      <xdr:row>1279</xdr:row>
      <xdr:rowOff>190500</xdr:rowOff>
    </xdr:to>
    <xdr:pic>
      <xdr:nvPicPr>
        <xdr:cNvPr id="97" name="Imagem 9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8410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1324</xdr:row>
      <xdr:rowOff>0</xdr:rowOff>
    </xdr:from>
    <xdr:to>
      <xdr:col>1</xdr:col>
      <xdr:colOff>0</xdr:colOff>
      <xdr:row>1326</xdr:row>
      <xdr:rowOff>97155</xdr:rowOff>
    </xdr:to>
    <xdr:pic>
      <xdr:nvPicPr>
        <xdr:cNvPr id="98" name="Imagem 9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649605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1324</xdr:row>
      <xdr:rowOff>0</xdr:rowOff>
    </xdr:from>
    <xdr:to>
      <xdr:col>0</xdr:col>
      <xdr:colOff>609600</xdr:colOff>
      <xdr:row>1326</xdr:row>
      <xdr:rowOff>97155</xdr:rowOff>
    </xdr:to>
    <xdr:pic>
      <xdr:nvPicPr>
        <xdr:cNvPr id="99" name="Imagem 9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6496050"/>
          <a:ext cx="609600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1344</xdr:row>
      <xdr:rowOff>0</xdr:rowOff>
    </xdr:from>
    <xdr:to>
      <xdr:col>0</xdr:col>
      <xdr:colOff>609600</xdr:colOff>
      <xdr:row>1345</xdr:row>
      <xdr:rowOff>190500</xdr:rowOff>
    </xdr:to>
    <xdr:pic>
      <xdr:nvPicPr>
        <xdr:cNvPr id="100" name="Imagem 9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6108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1363</xdr:row>
      <xdr:rowOff>0</xdr:rowOff>
    </xdr:from>
    <xdr:to>
      <xdr:col>0</xdr:col>
      <xdr:colOff>609600</xdr:colOff>
      <xdr:row>1364</xdr:row>
      <xdr:rowOff>190500</xdr:rowOff>
    </xdr:to>
    <xdr:pic>
      <xdr:nvPicPr>
        <xdr:cNvPr id="101" name="Imagem 10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44589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1381</xdr:row>
      <xdr:rowOff>0</xdr:rowOff>
    </xdr:from>
    <xdr:to>
      <xdr:col>0</xdr:col>
      <xdr:colOff>609600</xdr:colOff>
      <xdr:row>1382</xdr:row>
      <xdr:rowOff>190500</xdr:rowOff>
    </xdr:to>
    <xdr:pic>
      <xdr:nvPicPr>
        <xdr:cNvPr id="102" name="Imagem 10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1165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1293</xdr:row>
      <xdr:rowOff>0</xdr:rowOff>
    </xdr:from>
    <xdr:to>
      <xdr:col>0</xdr:col>
      <xdr:colOff>609600</xdr:colOff>
      <xdr:row>1294</xdr:row>
      <xdr:rowOff>190500</xdr:rowOff>
    </xdr:to>
    <xdr:pic>
      <xdr:nvPicPr>
        <xdr:cNvPr id="103" name="Imagem 10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1308</xdr:row>
      <xdr:rowOff>0</xdr:rowOff>
    </xdr:from>
    <xdr:to>
      <xdr:col>0</xdr:col>
      <xdr:colOff>609600</xdr:colOff>
      <xdr:row>1309</xdr:row>
      <xdr:rowOff>190500</xdr:rowOff>
    </xdr:to>
    <xdr:pic>
      <xdr:nvPicPr>
        <xdr:cNvPr id="104" name="Imagem 10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480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1481</xdr:row>
      <xdr:rowOff>0</xdr:rowOff>
    </xdr:from>
    <xdr:to>
      <xdr:col>1</xdr:col>
      <xdr:colOff>0</xdr:colOff>
      <xdr:row>1482</xdr:row>
      <xdr:rowOff>190500</xdr:rowOff>
    </xdr:to>
    <xdr:pic>
      <xdr:nvPicPr>
        <xdr:cNvPr id="105" name="Imagem 10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5775" y="1744980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1496</xdr:row>
      <xdr:rowOff>0</xdr:rowOff>
    </xdr:from>
    <xdr:to>
      <xdr:col>1</xdr:col>
      <xdr:colOff>0</xdr:colOff>
      <xdr:row>1498</xdr:row>
      <xdr:rowOff>95250</xdr:rowOff>
    </xdr:to>
    <xdr:pic>
      <xdr:nvPicPr>
        <xdr:cNvPr id="106" name="Imagem 10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85775" y="206216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1511</xdr:row>
      <xdr:rowOff>0</xdr:rowOff>
    </xdr:from>
    <xdr:to>
      <xdr:col>1</xdr:col>
      <xdr:colOff>0</xdr:colOff>
      <xdr:row>1513</xdr:row>
      <xdr:rowOff>85725</xdr:rowOff>
    </xdr:to>
    <xdr:pic>
      <xdr:nvPicPr>
        <xdr:cNvPr id="107" name="Imagem 10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" y="2366010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1526</xdr:row>
      <xdr:rowOff>0</xdr:rowOff>
    </xdr:from>
    <xdr:to>
      <xdr:col>1</xdr:col>
      <xdr:colOff>0</xdr:colOff>
      <xdr:row>1528</xdr:row>
      <xdr:rowOff>85725</xdr:rowOff>
    </xdr:to>
    <xdr:pic>
      <xdr:nvPicPr>
        <xdr:cNvPr id="108" name="Imagem 10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" y="2668905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1541</xdr:row>
      <xdr:rowOff>0</xdr:rowOff>
    </xdr:from>
    <xdr:to>
      <xdr:col>1</xdr:col>
      <xdr:colOff>0</xdr:colOff>
      <xdr:row>1543</xdr:row>
      <xdr:rowOff>85725</xdr:rowOff>
    </xdr:to>
    <xdr:pic>
      <xdr:nvPicPr>
        <xdr:cNvPr id="109" name="Imagem 10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" y="2972752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1396</xdr:row>
      <xdr:rowOff>0</xdr:rowOff>
    </xdr:from>
    <xdr:to>
      <xdr:col>0</xdr:col>
      <xdr:colOff>609600</xdr:colOff>
      <xdr:row>1397</xdr:row>
      <xdr:rowOff>190500</xdr:rowOff>
    </xdr:to>
    <xdr:pic>
      <xdr:nvPicPr>
        <xdr:cNvPr id="110" name="Imagem 10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390525"/>
          <a:ext cx="609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1411</xdr:row>
      <xdr:rowOff>0</xdr:rowOff>
    </xdr:from>
    <xdr:to>
      <xdr:col>0</xdr:col>
      <xdr:colOff>609600</xdr:colOff>
      <xdr:row>1413</xdr:row>
      <xdr:rowOff>13335</xdr:rowOff>
    </xdr:to>
    <xdr:pic>
      <xdr:nvPicPr>
        <xdr:cNvPr id="111" name="Imagem 1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340995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1425</xdr:row>
      <xdr:rowOff>0</xdr:rowOff>
    </xdr:from>
    <xdr:to>
      <xdr:col>0</xdr:col>
      <xdr:colOff>609600</xdr:colOff>
      <xdr:row>1427</xdr:row>
      <xdr:rowOff>13335</xdr:rowOff>
    </xdr:to>
    <xdr:pic>
      <xdr:nvPicPr>
        <xdr:cNvPr id="112" name="Imagem 1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622935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1439</xdr:row>
      <xdr:rowOff>0</xdr:rowOff>
    </xdr:from>
    <xdr:to>
      <xdr:col>0</xdr:col>
      <xdr:colOff>609600</xdr:colOff>
      <xdr:row>1441</xdr:row>
      <xdr:rowOff>13335</xdr:rowOff>
    </xdr:to>
    <xdr:pic>
      <xdr:nvPicPr>
        <xdr:cNvPr id="113" name="Imagem 1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904875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1453</xdr:row>
      <xdr:rowOff>0</xdr:rowOff>
    </xdr:from>
    <xdr:to>
      <xdr:col>0</xdr:col>
      <xdr:colOff>609600</xdr:colOff>
      <xdr:row>1455</xdr:row>
      <xdr:rowOff>13335</xdr:rowOff>
    </xdr:to>
    <xdr:pic>
      <xdr:nvPicPr>
        <xdr:cNvPr id="114" name="Imagem 1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1185862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1467</xdr:row>
      <xdr:rowOff>0</xdr:rowOff>
    </xdr:from>
    <xdr:to>
      <xdr:col>0</xdr:col>
      <xdr:colOff>609600</xdr:colOff>
      <xdr:row>1469</xdr:row>
      <xdr:rowOff>13335</xdr:rowOff>
    </xdr:to>
    <xdr:pic>
      <xdr:nvPicPr>
        <xdr:cNvPr id="115" name="Imagem 1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1467802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1644</xdr:row>
      <xdr:rowOff>0</xdr:rowOff>
    </xdr:from>
    <xdr:to>
      <xdr:col>1</xdr:col>
      <xdr:colOff>523875</xdr:colOff>
      <xdr:row>1645</xdr:row>
      <xdr:rowOff>190500</xdr:rowOff>
    </xdr:to>
    <xdr:pic>
      <xdr:nvPicPr>
        <xdr:cNvPr id="116" name="Imagem 1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8250" y="1806892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1644</xdr:row>
      <xdr:rowOff>0</xdr:rowOff>
    </xdr:from>
    <xdr:to>
      <xdr:col>1</xdr:col>
      <xdr:colOff>523875</xdr:colOff>
      <xdr:row>1645</xdr:row>
      <xdr:rowOff>190500</xdr:rowOff>
    </xdr:to>
    <xdr:pic>
      <xdr:nvPicPr>
        <xdr:cNvPr id="117" name="Imagem 1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8250" y="1806892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1644</xdr:row>
      <xdr:rowOff>0</xdr:rowOff>
    </xdr:from>
    <xdr:to>
      <xdr:col>1</xdr:col>
      <xdr:colOff>523875</xdr:colOff>
      <xdr:row>1645</xdr:row>
      <xdr:rowOff>190500</xdr:rowOff>
    </xdr:to>
    <xdr:pic>
      <xdr:nvPicPr>
        <xdr:cNvPr id="118" name="Imagem 1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8250" y="1806892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1644</xdr:row>
      <xdr:rowOff>0</xdr:rowOff>
    </xdr:from>
    <xdr:to>
      <xdr:col>1</xdr:col>
      <xdr:colOff>523875</xdr:colOff>
      <xdr:row>1645</xdr:row>
      <xdr:rowOff>190500</xdr:rowOff>
    </xdr:to>
    <xdr:pic>
      <xdr:nvPicPr>
        <xdr:cNvPr id="119" name="Imagem 1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8250" y="1806892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1644</xdr:row>
      <xdr:rowOff>0</xdr:rowOff>
    </xdr:from>
    <xdr:to>
      <xdr:col>1</xdr:col>
      <xdr:colOff>523875</xdr:colOff>
      <xdr:row>1645</xdr:row>
      <xdr:rowOff>190500</xdr:rowOff>
    </xdr:to>
    <xdr:pic>
      <xdr:nvPicPr>
        <xdr:cNvPr id="120" name="Imagem 1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8250" y="1806892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1644</xdr:row>
      <xdr:rowOff>0</xdr:rowOff>
    </xdr:from>
    <xdr:to>
      <xdr:col>1</xdr:col>
      <xdr:colOff>85725</xdr:colOff>
      <xdr:row>1645</xdr:row>
      <xdr:rowOff>190500</xdr:rowOff>
    </xdr:to>
    <xdr:pic>
      <xdr:nvPicPr>
        <xdr:cNvPr id="121" name="Imagem 1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80689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1658</xdr:row>
      <xdr:rowOff>0</xdr:rowOff>
    </xdr:from>
    <xdr:to>
      <xdr:col>0</xdr:col>
      <xdr:colOff>609600</xdr:colOff>
      <xdr:row>1659</xdr:row>
      <xdr:rowOff>190500</xdr:rowOff>
    </xdr:to>
    <xdr:pic>
      <xdr:nvPicPr>
        <xdr:cNvPr id="122" name="Imagem 1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9264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1672</xdr:row>
      <xdr:rowOff>0</xdr:rowOff>
    </xdr:from>
    <xdr:to>
      <xdr:col>0</xdr:col>
      <xdr:colOff>609600</xdr:colOff>
      <xdr:row>1673</xdr:row>
      <xdr:rowOff>190500</xdr:rowOff>
    </xdr:to>
    <xdr:pic>
      <xdr:nvPicPr>
        <xdr:cNvPr id="123" name="Imagem 1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7839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1685</xdr:row>
      <xdr:rowOff>0</xdr:rowOff>
    </xdr:from>
    <xdr:to>
      <xdr:col>0</xdr:col>
      <xdr:colOff>609600</xdr:colOff>
      <xdr:row>1686</xdr:row>
      <xdr:rowOff>190500</xdr:rowOff>
    </xdr:to>
    <xdr:pic>
      <xdr:nvPicPr>
        <xdr:cNvPr id="124" name="Imagem 1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441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1700</xdr:row>
      <xdr:rowOff>0</xdr:rowOff>
    </xdr:from>
    <xdr:to>
      <xdr:col>0</xdr:col>
      <xdr:colOff>609600</xdr:colOff>
      <xdr:row>1701</xdr:row>
      <xdr:rowOff>190500</xdr:rowOff>
    </xdr:to>
    <xdr:pic>
      <xdr:nvPicPr>
        <xdr:cNvPr id="125" name="Imagem 12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4989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1555</xdr:row>
      <xdr:rowOff>0</xdr:rowOff>
    </xdr:from>
    <xdr:to>
      <xdr:col>1</xdr:col>
      <xdr:colOff>85725</xdr:colOff>
      <xdr:row>1556</xdr:row>
      <xdr:rowOff>190500</xdr:rowOff>
    </xdr:to>
    <xdr:pic>
      <xdr:nvPicPr>
        <xdr:cNvPr id="126" name="Imagem 12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000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1570</xdr:row>
      <xdr:rowOff>0</xdr:rowOff>
    </xdr:from>
    <xdr:to>
      <xdr:col>1</xdr:col>
      <xdr:colOff>85725</xdr:colOff>
      <xdr:row>1571</xdr:row>
      <xdr:rowOff>190500</xdr:rowOff>
    </xdr:to>
    <xdr:pic>
      <xdr:nvPicPr>
        <xdr:cNvPr id="127" name="Imagem 12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2575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1585</xdr:row>
      <xdr:rowOff>0</xdr:rowOff>
    </xdr:from>
    <xdr:to>
      <xdr:col>1</xdr:col>
      <xdr:colOff>85725</xdr:colOff>
      <xdr:row>1586</xdr:row>
      <xdr:rowOff>190500</xdr:rowOff>
    </xdr:to>
    <xdr:pic>
      <xdr:nvPicPr>
        <xdr:cNvPr id="128" name="Imagem 12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62579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1600</xdr:row>
      <xdr:rowOff>0</xdr:rowOff>
    </xdr:from>
    <xdr:to>
      <xdr:col>1</xdr:col>
      <xdr:colOff>85725</xdr:colOff>
      <xdr:row>1601</xdr:row>
      <xdr:rowOff>190500</xdr:rowOff>
    </xdr:to>
    <xdr:pic>
      <xdr:nvPicPr>
        <xdr:cNvPr id="129" name="Imagem 12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92583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1615</xdr:row>
      <xdr:rowOff>0</xdr:rowOff>
    </xdr:from>
    <xdr:to>
      <xdr:col>1</xdr:col>
      <xdr:colOff>85725</xdr:colOff>
      <xdr:row>1616</xdr:row>
      <xdr:rowOff>190500</xdr:rowOff>
    </xdr:to>
    <xdr:pic>
      <xdr:nvPicPr>
        <xdr:cNvPr id="130" name="Imagem 12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22586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1630</xdr:row>
      <xdr:rowOff>0</xdr:rowOff>
    </xdr:from>
    <xdr:to>
      <xdr:col>1</xdr:col>
      <xdr:colOff>85725</xdr:colOff>
      <xdr:row>1631</xdr:row>
      <xdr:rowOff>190500</xdr:rowOff>
    </xdr:to>
    <xdr:pic>
      <xdr:nvPicPr>
        <xdr:cNvPr id="131" name="Imagem 13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52590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</xdr:col>
      <xdr:colOff>609600</xdr:colOff>
      <xdr:row>1804</xdr:row>
      <xdr:rowOff>190500</xdr:rowOff>
    </xdr:to>
    <xdr:pic>
      <xdr:nvPicPr>
        <xdr:cNvPr id="132" name="Imagem 13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7726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</xdr:col>
      <xdr:colOff>609600</xdr:colOff>
      <xdr:row>1804</xdr:row>
      <xdr:rowOff>190500</xdr:rowOff>
    </xdr:to>
    <xdr:pic>
      <xdr:nvPicPr>
        <xdr:cNvPr id="133" name="Imagem 13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17726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1827</xdr:row>
      <xdr:rowOff>0</xdr:rowOff>
    </xdr:from>
    <xdr:to>
      <xdr:col>0</xdr:col>
      <xdr:colOff>609600</xdr:colOff>
      <xdr:row>1828</xdr:row>
      <xdr:rowOff>190500</xdr:rowOff>
    </xdr:to>
    <xdr:pic>
      <xdr:nvPicPr>
        <xdr:cNvPr id="134" name="Imagem 13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1827</xdr:row>
      <xdr:rowOff>0</xdr:rowOff>
    </xdr:from>
    <xdr:to>
      <xdr:col>0</xdr:col>
      <xdr:colOff>609600</xdr:colOff>
      <xdr:row>1828</xdr:row>
      <xdr:rowOff>190500</xdr:rowOff>
    </xdr:to>
    <xdr:pic>
      <xdr:nvPicPr>
        <xdr:cNvPr id="135" name="Imagem 13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1851</xdr:row>
      <xdr:rowOff>0</xdr:rowOff>
    </xdr:from>
    <xdr:to>
      <xdr:col>0</xdr:col>
      <xdr:colOff>609600</xdr:colOff>
      <xdr:row>1852</xdr:row>
      <xdr:rowOff>190500</xdr:rowOff>
    </xdr:to>
    <xdr:pic>
      <xdr:nvPicPr>
        <xdr:cNvPr id="136" name="Imagem 13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1851</xdr:row>
      <xdr:rowOff>0</xdr:rowOff>
    </xdr:from>
    <xdr:to>
      <xdr:col>0</xdr:col>
      <xdr:colOff>609600</xdr:colOff>
      <xdr:row>1852</xdr:row>
      <xdr:rowOff>190500</xdr:rowOff>
    </xdr:to>
    <xdr:pic>
      <xdr:nvPicPr>
        <xdr:cNvPr id="137" name="Imagem 13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1875</xdr:row>
      <xdr:rowOff>0</xdr:rowOff>
    </xdr:from>
    <xdr:to>
      <xdr:col>0</xdr:col>
      <xdr:colOff>609600</xdr:colOff>
      <xdr:row>1876</xdr:row>
      <xdr:rowOff>190500</xdr:rowOff>
    </xdr:to>
    <xdr:pic>
      <xdr:nvPicPr>
        <xdr:cNvPr id="138" name="Imagem 13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1875</xdr:row>
      <xdr:rowOff>0</xdr:rowOff>
    </xdr:from>
    <xdr:to>
      <xdr:col>0</xdr:col>
      <xdr:colOff>609600</xdr:colOff>
      <xdr:row>1876</xdr:row>
      <xdr:rowOff>190500</xdr:rowOff>
    </xdr:to>
    <xdr:pic>
      <xdr:nvPicPr>
        <xdr:cNvPr id="139" name="Imagem 13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1899</xdr:row>
      <xdr:rowOff>0</xdr:rowOff>
    </xdr:from>
    <xdr:to>
      <xdr:col>0</xdr:col>
      <xdr:colOff>609600</xdr:colOff>
      <xdr:row>1900</xdr:row>
      <xdr:rowOff>190500</xdr:rowOff>
    </xdr:to>
    <xdr:pic>
      <xdr:nvPicPr>
        <xdr:cNvPr id="140" name="Imagem 13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71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1899</xdr:row>
      <xdr:rowOff>0</xdr:rowOff>
    </xdr:from>
    <xdr:to>
      <xdr:col>0</xdr:col>
      <xdr:colOff>609600</xdr:colOff>
      <xdr:row>1900</xdr:row>
      <xdr:rowOff>190500</xdr:rowOff>
    </xdr:to>
    <xdr:pic>
      <xdr:nvPicPr>
        <xdr:cNvPr id="141" name="Imagem 14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771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1922</xdr:row>
      <xdr:rowOff>0</xdr:rowOff>
    </xdr:from>
    <xdr:to>
      <xdr:col>0</xdr:col>
      <xdr:colOff>609600</xdr:colOff>
      <xdr:row>1923</xdr:row>
      <xdr:rowOff>190500</xdr:rowOff>
    </xdr:to>
    <xdr:pic>
      <xdr:nvPicPr>
        <xdr:cNvPr id="142" name="Imagem 14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1922</xdr:row>
      <xdr:rowOff>0</xdr:rowOff>
    </xdr:from>
    <xdr:to>
      <xdr:col>0</xdr:col>
      <xdr:colOff>609600</xdr:colOff>
      <xdr:row>1923</xdr:row>
      <xdr:rowOff>190500</xdr:rowOff>
    </xdr:to>
    <xdr:pic>
      <xdr:nvPicPr>
        <xdr:cNvPr id="143" name="Imagem 14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2029</xdr:row>
      <xdr:rowOff>0</xdr:rowOff>
    </xdr:from>
    <xdr:to>
      <xdr:col>1</xdr:col>
      <xdr:colOff>609600</xdr:colOff>
      <xdr:row>2030</xdr:row>
      <xdr:rowOff>190500</xdr:rowOff>
    </xdr:to>
    <xdr:pic>
      <xdr:nvPicPr>
        <xdr:cNvPr id="144" name="Imagem 14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5825" y="16011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2029</xdr:row>
      <xdr:rowOff>0</xdr:rowOff>
    </xdr:from>
    <xdr:to>
      <xdr:col>1</xdr:col>
      <xdr:colOff>609600</xdr:colOff>
      <xdr:row>2030</xdr:row>
      <xdr:rowOff>190500</xdr:rowOff>
    </xdr:to>
    <xdr:pic>
      <xdr:nvPicPr>
        <xdr:cNvPr id="145" name="Imagem 14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85825" y="160115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2053</xdr:row>
      <xdr:rowOff>0</xdr:rowOff>
    </xdr:from>
    <xdr:to>
      <xdr:col>0</xdr:col>
      <xdr:colOff>609600</xdr:colOff>
      <xdr:row>2054</xdr:row>
      <xdr:rowOff>190500</xdr:rowOff>
    </xdr:to>
    <xdr:pic>
      <xdr:nvPicPr>
        <xdr:cNvPr id="146" name="Imagem 14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2053</xdr:row>
      <xdr:rowOff>0</xdr:rowOff>
    </xdr:from>
    <xdr:to>
      <xdr:col>0</xdr:col>
      <xdr:colOff>609600</xdr:colOff>
      <xdr:row>2054</xdr:row>
      <xdr:rowOff>190500</xdr:rowOff>
    </xdr:to>
    <xdr:pic>
      <xdr:nvPicPr>
        <xdr:cNvPr id="147" name="Imagem 14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2076</xdr:row>
      <xdr:rowOff>0</xdr:rowOff>
    </xdr:from>
    <xdr:to>
      <xdr:col>0</xdr:col>
      <xdr:colOff>609600</xdr:colOff>
      <xdr:row>2077</xdr:row>
      <xdr:rowOff>190500</xdr:rowOff>
    </xdr:to>
    <xdr:pic>
      <xdr:nvPicPr>
        <xdr:cNvPr id="148" name="Imagem 14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2076</xdr:row>
      <xdr:rowOff>0</xdr:rowOff>
    </xdr:from>
    <xdr:to>
      <xdr:col>0</xdr:col>
      <xdr:colOff>609600</xdr:colOff>
      <xdr:row>2077</xdr:row>
      <xdr:rowOff>190500</xdr:rowOff>
    </xdr:to>
    <xdr:pic>
      <xdr:nvPicPr>
        <xdr:cNvPr id="149" name="Imagem 14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2098</xdr:row>
      <xdr:rowOff>0</xdr:rowOff>
    </xdr:from>
    <xdr:to>
      <xdr:col>0</xdr:col>
      <xdr:colOff>609600</xdr:colOff>
      <xdr:row>2099</xdr:row>
      <xdr:rowOff>190500</xdr:rowOff>
    </xdr:to>
    <xdr:pic>
      <xdr:nvPicPr>
        <xdr:cNvPr id="150" name="Imagem 14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2098</xdr:row>
      <xdr:rowOff>0</xdr:rowOff>
    </xdr:from>
    <xdr:to>
      <xdr:col>0</xdr:col>
      <xdr:colOff>609600</xdr:colOff>
      <xdr:row>2099</xdr:row>
      <xdr:rowOff>190500</xdr:rowOff>
    </xdr:to>
    <xdr:pic>
      <xdr:nvPicPr>
        <xdr:cNvPr id="151" name="Imagem 15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2120</xdr:row>
      <xdr:rowOff>0</xdr:rowOff>
    </xdr:from>
    <xdr:to>
      <xdr:col>0</xdr:col>
      <xdr:colOff>609600</xdr:colOff>
      <xdr:row>2121</xdr:row>
      <xdr:rowOff>190500</xdr:rowOff>
    </xdr:to>
    <xdr:pic>
      <xdr:nvPicPr>
        <xdr:cNvPr id="152" name="Imagem 15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2120</xdr:row>
      <xdr:rowOff>0</xdr:rowOff>
    </xdr:from>
    <xdr:to>
      <xdr:col>0</xdr:col>
      <xdr:colOff>609600</xdr:colOff>
      <xdr:row>2121</xdr:row>
      <xdr:rowOff>190500</xdr:rowOff>
    </xdr:to>
    <xdr:pic>
      <xdr:nvPicPr>
        <xdr:cNvPr id="153" name="Imagem 15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2141</xdr:row>
      <xdr:rowOff>0</xdr:rowOff>
    </xdr:from>
    <xdr:to>
      <xdr:col>0</xdr:col>
      <xdr:colOff>609600</xdr:colOff>
      <xdr:row>2142</xdr:row>
      <xdr:rowOff>190500</xdr:rowOff>
    </xdr:to>
    <xdr:pic>
      <xdr:nvPicPr>
        <xdr:cNvPr id="154" name="Imagem 15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2141</xdr:row>
      <xdr:rowOff>0</xdr:rowOff>
    </xdr:from>
    <xdr:to>
      <xdr:col>0</xdr:col>
      <xdr:colOff>609600</xdr:colOff>
      <xdr:row>2142</xdr:row>
      <xdr:rowOff>190500</xdr:rowOff>
    </xdr:to>
    <xdr:pic>
      <xdr:nvPicPr>
        <xdr:cNvPr id="155" name="Imagem 15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2163</xdr:row>
      <xdr:rowOff>0</xdr:rowOff>
    </xdr:from>
    <xdr:to>
      <xdr:col>0</xdr:col>
      <xdr:colOff>609600</xdr:colOff>
      <xdr:row>2164</xdr:row>
      <xdr:rowOff>190500</xdr:rowOff>
    </xdr:to>
    <xdr:pic>
      <xdr:nvPicPr>
        <xdr:cNvPr id="156" name="Imagem 15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2163</xdr:row>
      <xdr:rowOff>0</xdr:rowOff>
    </xdr:from>
    <xdr:to>
      <xdr:col>0</xdr:col>
      <xdr:colOff>609600</xdr:colOff>
      <xdr:row>2164</xdr:row>
      <xdr:rowOff>190500</xdr:rowOff>
    </xdr:to>
    <xdr:pic>
      <xdr:nvPicPr>
        <xdr:cNvPr id="157" name="Imagem 15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6700" y="581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1</xdr:col>
      <xdr:colOff>0</xdr:colOff>
      <xdr:row>2188</xdr:row>
      <xdr:rowOff>114300</xdr:rowOff>
    </xdr:to>
    <xdr:pic>
      <xdr:nvPicPr>
        <xdr:cNvPr id="158" name="Imagem 15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1</xdr:col>
      <xdr:colOff>0</xdr:colOff>
      <xdr:row>2188</xdr:row>
      <xdr:rowOff>114300</xdr:rowOff>
    </xdr:to>
    <xdr:pic>
      <xdr:nvPicPr>
        <xdr:cNvPr id="159" name="Imagem 15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1</xdr:col>
      <xdr:colOff>0</xdr:colOff>
      <xdr:row>2188</xdr:row>
      <xdr:rowOff>104775</xdr:rowOff>
    </xdr:to>
    <xdr:pic>
      <xdr:nvPicPr>
        <xdr:cNvPr id="160" name="Imagem 15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1</xdr:col>
      <xdr:colOff>0</xdr:colOff>
      <xdr:row>2188</xdr:row>
      <xdr:rowOff>104775</xdr:rowOff>
    </xdr:to>
    <xdr:pic>
      <xdr:nvPicPr>
        <xdr:cNvPr id="161" name="Imagem 16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1</xdr:col>
      <xdr:colOff>0</xdr:colOff>
      <xdr:row>2188</xdr:row>
      <xdr:rowOff>104775</xdr:rowOff>
    </xdr:to>
    <xdr:pic>
      <xdr:nvPicPr>
        <xdr:cNvPr id="162" name="Imagem 16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2266</xdr:row>
      <xdr:rowOff>0</xdr:rowOff>
    </xdr:from>
    <xdr:ext cx="714375" cy="495300"/>
    <xdr:pic>
      <xdr:nvPicPr>
        <xdr:cNvPr id="163" name="Imagem 16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1539240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2283</xdr:row>
      <xdr:rowOff>0</xdr:rowOff>
    </xdr:from>
    <xdr:ext cx="714375" cy="495300"/>
    <xdr:pic>
      <xdr:nvPicPr>
        <xdr:cNvPr id="164" name="Imagem 16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18840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2298</xdr:row>
      <xdr:rowOff>0</xdr:rowOff>
    </xdr:from>
    <xdr:ext cx="714375" cy="485775"/>
    <xdr:pic>
      <xdr:nvPicPr>
        <xdr:cNvPr id="165" name="Imagem 16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2188845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2316</xdr:row>
      <xdr:rowOff>0</xdr:rowOff>
    </xdr:from>
    <xdr:ext cx="714375" cy="485775"/>
    <xdr:pic>
      <xdr:nvPicPr>
        <xdr:cNvPr id="166" name="Imagem 16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2553652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2333</xdr:row>
      <xdr:rowOff>0</xdr:rowOff>
    </xdr:from>
    <xdr:ext cx="714375" cy="485775"/>
    <xdr:pic>
      <xdr:nvPicPr>
        <xdr:cNvPr id="167" name="Imagem 16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289845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2348</xdr:row>
      <xdr:rowOff>0</xdr:rowOff>
    </xdr:from>
    <xdr:to>
      <xdr:col>0</xdr:col>
      <xdr:colOff>609600</xdr:colOff>
      <xdr:row>2349</xdr:row>
      <xdr:rowOff>175260</xdr:rowOff>
    </xdr:to>
    <xdr:pic>
      <xdr:nvPicPr>
        <xdr:cNvPr id="168" name="Imagem 16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09600" y="390525"/>
          <a:ext cx="6096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2371</xdr:row>
      <xdr:rowOff>0</xdr:rowOff>
    </xdr:from>
    <xdr:to>
      <xdr:col>0</xdr:col>
      <xdr:colOff>609600</xdr:colOff>
      <xdr:row>2373</xdr:row>
      <xdr:rowOff>5715</xdr:rowOff>
    </xdr:to>
    <xdr:pic>
      <xdr:nvPicPr>
        <xdr:cNvPr id="169" name="Imagem 16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4924425"/>
          <a:ext cx="609600" cy="405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2396</xdr:row>
      <xdr:rowOff>0</xdr:rowOff>
    </xdr:from>
    <xdr:to>
      <xdr:col>0</xdr:col>
      <xdr:colOff>609600</xdr:colOff>
      <xdr:row>2398</xdr:row>
      <xdr:rowOff>5715</xdr:rowOff>
    </xdr:to>
    <xdr:pic>
      <xdr:nvPicPr>
        <xdr:cNvPr id="170" name="Imagem 16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9848850"/>
          <a:ext cx="609600" cy="405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2421</xdr:row>
      <xdr:rowOff>0</xdr:rowOff>
    </xdr:from>
    <xdr:to>
      <xdr:col>0</xdr:col>
      <xdr:colOff>609600</xdr:colOff>
      <xdr:row>2423</xdr:row>
      <xdr:rowOff>5715</xdr:rowOff>
    </xdr:to>
    <xdr:pic>
      <xdr:nvPicPr>
        <xdr:cNvPr id="171" name="Imagem 17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14763750"/>
          <a:ext cx="609600" cy="405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2446</xdr:row>
      <xdr:rowOff>0</xdr:rowOff>
    </xdr:from>
    <xdr:to>
      <xdr:col>0</xdr:col>
      <xdr:colOff>609600</xdr:colOff>
      <xdr:row>2448</xdr:row>
      <xdr:rowOff>5715</xdr:rowOff>
    </xdr:to>
    <xdr:pic>
      <xdr:nvPicPr>
        <xdr:cNvPr id="172" name="Imagem 17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19678650"/>
          <a:ext cx="609600" cy="405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2471</xdr:row>
      <xdr:rowOff>0</xdr:rowOff>
    </xdr:from>
    <xdr:to>
      <xdr:col>0</xdr:col>
      <xdr:colOff>609600</xdr:colOff>
      <xdr:row>2473</xdr:row>
      <xdr:rowOff>5715</xdr:rowOff>
    </xdr:to>
    <xdr:pic>
      <xdr:nvPicPr>
        <xdr:cNvPr id="173" name="Imagem 17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24603075"/>
          <a:ext cx="609600" cy="405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2500</xdr:row>
      <xdr:rowOff>0</xdr:rowOff>
    </xdr:from>
    <xdr:to>
      <xdr:col>1</xdr:col>
      <xdr:colOff>0</xdr:colOff>
      <xdr:row>2501</xdr:row>
      <xdr:rowOff>190500</xdr:rowOff>
    </xdr:to>
    <xdr:pic>
      <xdr:nvPicPr>
        <xdr:cNvPr id="174" name="Imagem 17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30289500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2525</xdr:row>
      <xdr:rowOff>0</xdr:rowOff>
    </xdr:from>
    <xdr:to>
      <xdr:col>1</xdr:col>
      <xdr:colOff>0</xdr:colOff>
      <xdr:row>2527</xdr:row>
      <xdr:rowOff>104775</xdr:rowOff>
    </xdr:to>
    <xdr:pic>
      <xdr:nvPicPr>
        <xdr:cNvPr id="175" name="Imagem 17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109150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2524</xdr:row>
      <xdr:rowOff>0</xdr:rowOff>
    </xdr:from>
    <xdr:to>
      <xdr:col>1</xdr:col>
      <xdr:colOff>0</xdr:colOff>
      <xdr:row>2526</xdr:row>
      <xdr:rowOff>154305</xdr:rowOff>
    </xdr:to>
    <xdr:pic>
      <xdr:nvPicPr>
        <xdr:cNvPr id="176" name="Imagem 17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918650"/>
          <a:ext cx="714375" cy="554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2550</xdr:row>
      <xdr:rowOff>0</xdr:rowOff>
    </xdr:from>
    <xdr:to>
      <xdr:col>1</xdr:col>
      <xdr:colOff>0</xdr:colOff>
      <xdr:row>2552</xdr:row>
      <xdr:rowOff>22860</xdr:rowOff>
    </xdr:to>
    <xdr:pic>
      <xdr:nvPicPr>
        <xdr:cNvPr id="177" name="Imagem 17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09600" y="39928800"/>
          <a:ext cx="714375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2549</xdr:row>
      <xdr:rowOff>0</xdr:rowOff>
    </xdr:from>
    <xdr:to>
      <xdr:col>1</xdr:col>
      <xdr:colOff>0</xdr:colOff>
      <xdr:row>2551</xdr:row>
      <xdr:rowOff>68580</xdr:rowOff>
    </xdr:to>
    <xdr:pic>
      <xdr:nvPicPr>
        <xdr:cNvPr id="178" name="Imagem 17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39738300"/>
          <a:ext cx="714375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2573</xdr:row>
      <xdr:rowOff>0</xdr:rowOff>
    </xdr:from>
    <xdr:to>
      <xdr:col>1</xdr:col>
      <xdr:colOff>0</xdr:colOff>
      <xdr:row>2575</xdr:row>
      <xdr:rowOff>22860</xdr:rowOff>
    </xdr:to>
    <xdr:pic>
      <xdr:nvPicPr>
        <xdr:cNvPr id="179" name="Imagem 17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09600" y="44367450"/>
          <a:ext cx="714375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2572</xdr:row>
      <xdr:rowOff>0</xdr:rowOff>
    </xdr:from>
    <xdr:to>
      <xdr:col>1</xdr:col>
      <xdr:colOff>0</xdr:colOff>
      <xdr:row>2574</xdr:row>
      <xdr:rowOff>68580</xdr:rowOff>
    </xdr:to>
    <xdr:pic>
      <xdr:nvPicPr>
        <xdr:cNvPr id="180" name="Imagem 17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44176950"/>
          <a:ext cx="714375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2598</xdr:row>
      <xdr:rowOff>0</xdr:rowOff>
    </xdr:from>
    <xdr:to>
      <xdr:col>1</xdr:col>
      <xdr:colOff>0</xdr:colOff>
      <xdr:row>2600</xdr:row>
      <xdr:rowOff>22860</xdr:rowOff>
    </xdr:to>
    <xdr:pic>
      <xdr:nvPicPr>
        <xdr:cNvPr id="181" name="Imagem 18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09600" y="49187100"/>
          <a:ext cx="714375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2597</xdr:row>
      <xdr:rowOff>0</xdr:rowOff>
    </xdr:from>
    <xdr:to>
      <xdr:col>1</xdr:col>
      <xdr:colOff>0</xdr:colOff>
      <xdr:row>2599</xdr:row>
      <xdr:rowOff>68580</xdr:rowOff>
    </xdr:to>
    <xdr:pic>
      <xdr:nvPicPr>
        <xdr:cNvPr id="182" name="Imagem 18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48996600"/>
          <a:ext cx="714375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2620</xdr:row>
      <xdr:rowOff>0</xdr:rowOff>
    </xdr:from>
    <xdr:to>
      <xdr:col>0</xdr:col>
      <xdr:colOff>609600</xdr:colOff>
      <xdr:row>2621</xdr:row>
      <xdr:rowOff>190500</xdr:rowOff>
    </xdr:to>
    <xdr:pic>
      <xdr:nvPicPr>
        <xdr:cNvPr id="183" name="Imagem 18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1145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2638</xdr:row>
      <xdr:rowOff>0</xdr:rowOff>
    </xdr:from>
    <xdr:to>
      <xdr:col>0</xdr:col>
      <xdr:colOff>609600</xdr:colOff>
      <xdr:row>2640</xdr:row>
      <xdr:rowOff>95250</xdr:rowOff>
    </xdr:to>
    <xdr:pic>
      <xdr:nvPicPr>
        <xdr:cNvPr id="184" name="Imagem 18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248412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2656</xdr:row>
      <xdr:rowOff>0</xdr:rowOff>
    </xdr:from>
    <xdr:to>
      <xdr:col>0</xdr:col>
      <xdr:colOff>609600</xdr:colOff>
      <xdr:row>2658</xdr:row>
      <xdr:rowOff>85725</xdr:rowOff>
    </xdr:to>
    <xdr:pic>
      <xdr:nvPicPr>
        <xdr:cNvPr id="185" name="Imagem 18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284130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2673</xdr:row>
      <xdr:rowOff>0</xdr:rowOff>
    </xdr:from>
    <xdr:to>
      <xdr:col>0</xdr:col>
      <xdr:colOff>609600</xdr:colOff>
      <xdr:row>2675</xdr:row>
      <xdr:rowOff>85725</xdr:rowOff>
    </xdr:to>
    <xdr:pic>
      <xdr:nvPicPr>
        <xdr:cNvPr id="186" name="Imagem 18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1794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2690</xdr:row>
      <xdr:rowOff>0</xdr:rowOff>
    </xdr:from>
    <xdr:to>
      <xdr:col>0</xdr:col>
      <xdr:colOff>609600</xdr:colOff>
      <xdr:row>2692</xdr:row>
      <xdr:rowOff>85725</xdr:rowOff>
    </xdr:to>
    <xdr:pic>
      <xdr:nvPicPr>
        <xdr:cNvPr id="187" name="Imagem 18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5175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2849</xdr:row>
      <xdr:rowOff>0</xdr:rowOff>
    </xdr:from>
    <xdr:to>
      <xdr:col>1</xdr:col>
      <xdr:colOff>0</xdr:colOff>
      <xdr:row>2850</xdr:row>
      <xdr:rowOff>190500</xdr:rowOff>
    </xdr:to>
    <xdr:pic>
      <xdr:nvPicPr>
        <xdr:cNvPr id="188" name="Imagem 18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283749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2873</xdr:row>
      <xdr:rowOff>0</xdr:rowOff>
    </xdr:from>
    <xdr:to>
      <xdr:col>0</xdr:col>
      <xdr:colOff>609600</xdr:colOff>
      <xdr:row>2874</xdr:row>
      <xdr:rowOff>190500</xdr:rowOff>
    </xdr:to>
    <xdr:pic>
      <xdr:nvPicPr>
        <xdr:cNvPr id="189" name="Imagem 18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2327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2904</xdr:row>
      <xdr:rowOff>0</xdr:rowOff>
    </xdr:from>
    <xdr:to>
      <xdr:col>0</xdr:col>
      <xdr:colOff>609600</xdr:colOff>
      <xdr:row>2905</xdr:row>
      <xdr:rowOff>190500</xdr:rowOff>
    </xdr:to>
    <xdr:pic>
      <xdr:nvPicPr>
        <xdr:cNvPr id="190" name="Imagem 18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94811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2931</xdr:row>
      <xdr:rowOff>0</xdr:rowOff>
    </xdr:from>
    <xdr:to>
      <xdr:col>0</xdr:col>
      <xdr:colOff>609600</xdr:colOff>
      <xdr:row>2932</xdr:row>
      <xdr:rowOff>190500</xdr:rowOff>
    </xdr:to>
    <xdr:pic>
      <xdr:nvPicPr>
        <xdr:cNvPr id="191" name="Imagem 19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49294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2959</xdr:row>
      <xdr:rowOff>0</xdr:rowOff>
    </xdr:from>
    <xdr:to>
      <xdr:col>0</xdr:col>
      <xdr:colOff>609600</xdr:colOff>
      <xdr:row>2960</xdr:row>
      <xdr:rowOff>190500</xdr:rowOff>
    </xdr:to>
    <xdr:pic>
      <xdr:nvPicPr>
        <xdr:cNvPr id="192" name="Imagem 19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05777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2706</xdr:row>
      <xdr:rowOff>0</xdr:rowOff>
    </xdr:from>
    <xdr:to>
      <xdr:col>1</xdr:col>
      <xdr:colOff>0</xdr:colOff>
      <xdr:row>2707</xdr:row>
      <xdr:rowOff>190500</xdr:rowOff>
    </xdr:to>
    <xdr:pic>
      <xdr:nvPicPr>
        <xdr:cNvPr id="193" name="Imagem 19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2000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2724</xdr:row>
      <xdr:rowOff>0</xdr:rowOff>
    </xdr:from>
    <xdr:to>
      <xdr:col>1</xdr:col>
      <xdr:colOff>0</xdr:colOff>
      <xdr:row>2725</xdr:row>
      <xdr:rowOff>190500</xdr:rowOff>
    </xdr:to>
    <xdr:pic>
      <xdr:nvPicPr>
        <xdr:cNvPr id="194" name="Imagem 19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37719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2753</xdr:row>
      <xdr:rowOff>0</xdr:rowOff>
    </xdr:from>
    <xdr:to>
      <xdr:col>1</xdr:col>
      <xdr:colOff>0</xdr:colOff>
      <xdr:row>2754</xdr:row>
      <xdr:rowOff>190500</xdr:rowOff>
    </xdr:to>
    <xdr:pic>
      <xdr:nvPicPr>
        <xdr:cNvPr id="195" name="Imagem 19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94392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2781</xdr:row>
      <xdr:rowOff>0</xdr:rowOff>
    </xdr:from>
    <xdr:to>
      <xdr:col>1</xdr:col>
      <xdr:colOff>0</xdr:colOff>
      <xdr:row>2782</xdr:row>
      <xdr:rowOff>190500</xdr:rowOff>
    </xdr:to>
    <xdr:pic>
      <xdr:nvPicPr>
        <xdr:cNvPr id="196" name="Imagem 19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149161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2803</xdr:row>
      <xdr:rowOff>0</xdr:rowOff>
    </xdr:from>
    <xdr:to>
      <xdr:col>1</xdr:col>
      <xdr:colOff>0</xdr:colOff>
      <xdr:row>2804</xdr:row>
      <xdr:rowOff>190500</xdr:rowOff>
    </xdr:to>
    <xdr:pic>
      <xdr:nvPicPr>
        <xdr:cNvPr id="197" name="Imagem 19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192500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2828</xdr:row>
      <xdr:rowOff>0</xdr:rowOff>
    </xdr:from>
    <xdr:to>
      <xdr:col>1</xdr:col>
      <xdr:colOff>0</xdr:colOff>
      <xdr:row>2829</xdr:row>
      <xdr:rowOff>190500</xdr:rowOff>
    </xdr:to>
    <xdr:pic>
      <xdr:nvPicPr>
        <xdr:cNvPr id="198" name="Imagem 19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241554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2986</xdr:row>
      <xdr:rowOff>0</xdr:rowOff>
    </xdr:from>
    <xdr:to>
      <xdr:col>0</xdr:col>
      <xdr:colOff>609600</xdr:colOff>
      <xdr:row>2987</xdr:row>
      <xdr:rowOff>190500</xdr:rowOff>
    </xdr:to>
    <xdr:pic>
      <xdr:nvPicPr>
        <xdr:cNvPr id="199" name="Imagem 19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3008</xdr:row>
      <xdr:rowOff>0</xdr:rowOff>
    </xdr:from>
    <xdr:to>
      <xdr:col>0</xdr:col>
      <xdr:colOff>609600</xdr:colOff>
      <xdr:row>3010</xdr:row>
      <xdr:rowOff>104775</xdr:rowOff>
    </xdr:to>
    <xdr:pic>
      <xdr:nvPicPr>
        <xdr:cNvPr id="200" name="Imagem 19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196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3029</xdr:row>
      <xdr:rowOff>0</xdr:rowOff>
    </xdr:from>
    <xdr:to>
      <xdr:col>0</xdr:col>
      <xdr:colOff>609600</xdr:colOff>
      <xdr:row>3031</xdr:row>
      <xdr:rowOff>104775</xdr:rowOff>
    </xdr:to>
    <xdr:pic>
      <xdr:nvPicPr>
        <xdr:cNvPr id="201" name="Imagem 20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630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3053</xdr:row>
      <xdr:rowOff>0</xdr:rowOff>
    </xdr:from>
    <xdr:to>
      <xdr:col>0</xdr:col>
      <xdr:colOff>609600</xdr:colOff>
      <xdr:row>3055</xdr:row>
      <xdr:rowOff>104775</xdr:rowOff>
    </xdr:to>
    <xdr:pic>
      <xdr:nvPicPr>
        <xdr:cNvPr id="202" name="Imagem 20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8779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3072</xdr:row>
      <xdr:rowOff>0</xdr:rowOff>
    </xdr:from>
    <xdr:to>
      <xdr:col>0</xdr:col>
      <xdr:colOff>609600</xdr:colOff>
      <xdr:row>3074</xdr:row>
      <xdr:rowOff>104775</xdr:rowOff>
    </xdr:to>
    <xdr:pic>
      <xdr:nvPicPr>
        <xdr:cNvPr id="203" name="Imagem 20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6403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3093</xdr:row>
      <xdr:rowOff>0</xdr:rowOff>
    </xdr:from>
    <xdr:to>
      <xdr:col>0</xdr:col>
      <xdr:colOff>609600</xdr:colOff>
      <xdr:row>3095</xdr:row>
      <xdr:rowOff>104775</xdr:rowOff>
    </xdr:to>
    <xdr:pic>
      <xdr:nvPicPr>
        <xdr:cNvPr id="204" name="Imagem 20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7836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3114</xdr:row>
      <xdr:rowOff>0</xdr:rowOff>
    </xdr:from>
    <xdr:to>
      <xdr:col>1</xdr:col>
      <xdr:colOff>0</xdr:colOff>
      <xdr:row>3116</xdr:row>
      <xdr:rowOff>203835</xdr:rowOff>
    </xdr:to>
    <xdr:pic>
      <xdr:nvPicPr>
        <xdr:cNvPr id="205" name="Imagem 20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927050"/>
          <a:ext cx="714375" cy="613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3114</xdr:row>
      <xdr:rowOff>0</xdr:rowOff>
    </xdr:from>
    <xdr:to>
      <xdr:col>0</xdr:col>
      <xdr:colOff>609600</xdr:colOff>
      <xdr:row>3116</xdr:row>
      <xdr:rowOff>203835</xdr:rowOff>
    </xdr:to>
    <xdr:pic>
      <xdr:nvPicPr>
        <xdr:cNvPr id="206" name="Imagem 20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927050"/>
          <a:ext cx="609600" cy="613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3135</xdr:row>
      <xdr:rowOff>0</xdr:rowOff>
    </xdr:from>
    <xdr:to>
      <xdr:col>0</xdr:col>
      <xdr:colOff>609600</xdr:colOff>
      <xdr:row>3137</xdr:row>
      <xdr:rowOff>203835</xdr:rowOff>
    </xdr:to>
    <xdr:pic>
      <xdr:nvPicPr>
        <xdr:cNvPr id="207" name="Imagem 20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060900"/>
          <a:ext cx="609600" cy="622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3135</xdr:row>
      <xdr:rowOff>0</xdr:rowOff>
    </xdr:from>
    <xdr:to>
      <xdr:col>0</xdr:col>
      <xdr:colOff>609600</xdr:colOff>
      <xdr:row>3137</xdr:row>
      <xdr:rowOff>186690</xdr:rowOff>
    </xdr:to>
    <xdr:pic>
      <xdr:nvPicPr>
        <xdr:cNvPr id="208" name="Imagem 20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060900"/>
          <a:ext cx="609600" cy="605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3155</xdr:row>
      <xdr:rowOff>0</xdr:rowOff>
    </xdr:from>
    <xdr:to>
      <xdr:col>0</xdr:col>
      <xdr:colOff>609600</xdr:colOff>
      <xdr:row>3157</xdr:row>
      <xdr:rowOff>203835</xdr:rowOff>
    </xdr:to>
    <xdr:pic>
      <xdr:nvPicPr>
        <xdr:cNvPr id="209" name="Imagem 20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013775"/>
          <a:ext cx="609600" cy="622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3155</xdr:row>
      <xdr:rowOff>0</xdr:rowOff>
    </xdr:from>
    <xdr:to>
      <xdr:col>0</xdr:col>
      <xdr:colOff>609600</xdr:colOff>
      <xdr:row>3157</xdr:row>
      <xdr:rowOff>182880</xdr:rowOff>
    </xdr:to>
    <xdr:pic>
      <xdr:nvPicPr>
        <xdr:cNvPr id="210" name="Imagem 20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4013775"/>
          <a:ext cx="609600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3174</xdr:row>
      <xdr:rowOff>0</xdr:rowOff>
    </xdr:from>
    <xdr:to>
      <xdr:col>0</xdr:col>
      <xdr:colOff>609600</xdr:colOff>
      <xdr:row>3176</xdr:row>
      <xdr:rowOff>123825</xdr:rowOff>
    </xdr:to>
    <xdr:pic>
      <xdr:nvPicPr>
        <xdr:cNvPr id="211" name="Imagem 2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7776150"/>
          <a:ext cx="609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3196</xdr:row>
      <xdr:rowOff>0</xdr:rowOff>
    </xdr:from>
    <xdr:to>
      <xdr:col>0</xdr:col>
      <xdr:colOff>609600</xdr:colOff>
      <xdr:row>3198</xdr:row>
      <xdr:rowOff>203835</xdr:rowOff>
    </xdr:to>
    <xdr:pic>
      <xdr:nvPicPr>
        <xdr:cNvPr id="212" name="Imagem 2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10025"/>
          <a:ext cx="609600" cy="622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3196</xdr:row>
      <xdr:rowOff>0</xdr:rowOff>
    </xdr:from>
    <xdr:to>
      <xdr:col>0</xdr:col>
      <xdr:colOff>609600</xdr:colOff>
      <xdr:row>3198</xdr:row>
      <xdr:rowOff>182880</xdr:rowOff>
    </xdr:to>
    <xdr:pic>
      <xdr:nvPicPr>
        <xdr:cNvPr id="213" name="Imagem 2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42110025"/>
          <a:ext cx="609600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3215</xdr:row>
      <xdr:rowOff>0</xdr:rowOff>
    </xdr:from>
    <xdr:to>
      <xdr:col>0</xdr:col>
      <xdr:colOff>609600</xdr:colOff>
      <xdr:row>3216</xdr:row>
      <xdr:rowOff>190500</xdr:rowOff>
    </xdr:to>
    <xdr:pic>
      <xdr:nvPicPr>
        <xdr:cNvPr id="214" name="Imagem 2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3229</xdr:row>
      <xdr:rowOff>0</xdr:rowOff>
    </xdr:from>
    <xdr:to>
      <xdr:col>0</xdr:col>
      <xdr:colOff>609600</xdr:colOff>
      <xdr:row>3231</xdr:row>
      <xdr:rowOff>104775</xdr:rowOff>
    </xdr:to>
    <xdr:pic>
      <xdr:nvPicPr>
        <xdr:cNvPr id="215" name="Imagem 2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956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3243</xdr:row>
      <xdr:rowOff>0</xdr:rowOff>
    </xdr:from>
    <xdr:to>
      <xdr:col>0</xdr:col>
      <xdr:colOff>609600</xdr:colOff>
      <xdr:row>3245</xdr:row>
      <xdr:rowOff>104775</xdr:rowOff>
    </xdr:to>
    <xdr:pic>
      <xdr:nvPicPr>
        <xdr:cNvPr id="216" name="Imagem 2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055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3257</xdr:row>
      <xdr:rowOff>0</xdr:rowOff>
    </xdr:from>
    <xdr:to>
      <xdr:col>0</xdr:col>
      <xdr:colOff>609600</xdr:colOff>
      <xdr:row>3259</xdr:row>
      <xdr:rowOff>104775</xdr:rowOff>
    </xdr:to>
    <xdr:pic>
      <xdr:nvPicPr>
        <xdr:cNvPr id="217" name="Imagem 2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154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3271</xdr:row>
      <xdr:rowOff>0</xdr:rowOff>
    </xdr:from>
    <xdr:to>
      <xdr:col>0</xdr:col>
      <xdr:colOff>609600</xdr:colOff>
      <xdr:row>3273</xdr:row>
      <xdr:rowOff>104775</xdr:rowOff>
    </xdr:to>
    <xdr:pic>
      <xdr:nvPicPr>
        <xdr:cNvPr id="218" name="Imagem 2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9253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3285</xdr:row>
      <xdr:rowOff>0</xdr:rowOff>
    </xdr:from>
    <xdr:to>
      <xdr:col>0</xdr:col>
      <xdr:colOff>609600</xdr:colOff>
      <xdr:row>3287</xdr:row>
      <xdr:rowOff>104775</xdr:rowOff>
    </xdr:to>
    <xdr:pic>
      <xdr:nvPicPr>
        <xdr:cNvPr id="219" name="Imagem 2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7351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3299</xdr:row>
      <xdr:rowOff>0</xdr:rowOff>
    </xdr:from>
    <xdr:to>
      <xdr:col>1</xdr:col>
      <xdr:colOff>0</xdr:colOff>
      <xdr:row>3301</xdr:row>
      <xdr:rowOff>104775</xdr:rowOff>
    </xdr:to>
    <xdr:pic>
      <xdr:nvPicPr>
        <xdr:cNvPr id="220" name="Imagem 2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5450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3299</xdr:row>
      <xdr:rowOff>0</xdr:rowOff>
    </xdr:from>
    <xdr:to>
      <xdr:col>0</xdr:col>
      <xdr:colOff>609600</xdr:colOff>
      <xdr:row>3301</xdr:row>
      <xdr:rowOff>97155</xdr:rowOff>
    </xdr:to>
    <xdr:pic>
      <xdr:nvPicPr>
        <xdr:cNvPr id="221" name="Imagem 2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17545050"/>
          <a:ext cx="609600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3313</xdr:row>
      <xdr:rowOff>0</xdr:rowOff>
    </xdr:from>
    <xdr:to>
      <xdr:col>0</xdr:col>
      <xdr:colOff>609600</xdr:colOff>
      <xdr:row>3315</xdr:row>
      <xdr:rowOff>133350</xdr:rowOff>
    </xdr:to>
    <xdr:pic>
      <xdr:nvPicPr>
        <xdr:cNvPr id="222" name="Imagem 2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335875"/>
          <a:ext cx="609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3327</xdr:row>
      <xdr:rowOff>0</xdr:rowOff>
    </xdr:from>
    <xdr:to>
      <xdr:col>0</xdr:col>
      <xdr:colOff>609600</xdr:colOff>
      <xdr:row>3330</xdr:row>
      <xdr:rowOff>17145</xdr:rowOff>
    </xdr:to>
    <xdr:pic>
      <xdr:nvPicPr>
        <xdr:cNvPr id="223" name="Imagem 2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126700"/>
          <a:ext cx="609600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3327</xdr:row>
      <xdr:rowOff>0</xdr:rowOff>
    </xdr:from>
    <xdr:to>
      <xdr:col>0</xdr:col>
      <xdr:colOff>609600</xdr:colOff>
      <xdr:row>3329</xdr:row>
      <xdr:rowOff>200025</xdr:rowOff>
    </xdr:to>
    <xdr:pic>
      <xdr:nvPicPr>
        <xdr:cNvPr id="224" name="Imagem 2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23126700"/>
          <a:ext cx="609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3341</xdr:row>
      <xdr:rowOff>0</xdr:rowOff>
    </xdr:from>
    <xdr:to>
      <xdr:col>0</xdr:col>
      <xdr:colOff>609600</xdr:colOff>
      <xdr:row>3344</xdr:row>
      <xdr:rowOff>17145</xdr:rowOff>
    </xdr:to>
    <xdr:pic>
      <xdr:nvPicPr>
        <xdr:cNvPr id="225" name="Imagem 22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917525"/>
          <a:ext cx="609600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3355</xdr:row>
      <xdr:rowOff>0</xdr:rowOff>
    </xdr:from>
    <xdr:to>
      <xdr:col>0</xdr:col>
      <xdr:colOff>609600</xdr:colOff>
      <xdr:row>3358</xdr:row>
      <xdr:rowOff>17145</xdr:rowOff>
    </xdr:to>
    <xdr:pic>
      <xdr:nvPicPr>
        <xdr:cNvPr id="226" name="Imagem 22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708350"/>
          <a:ext cx="609600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3355</xdr:row>
      <xdr:rowOff>0</xdr:rowOff>
    </xdr:from>
    <xdr:to>
      <xdr:col>0</xdr:col>
      <xdr:colOff>609600</xdr:colOff>
      <xdr:row>3358</xdr:row>
      <xdr:rowOff>9525</xdr:rowOff>
    </xdr:to>
    <xdr:pic>
      <xdr:nvPicPr>
        <xdr:cNvPr id="227" name="Imagem 22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708350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3437</xdr:row>
      <xdr:rowOff>0</xdr:rowOff>
    </xdr:from>
    <xdr:to>
      <xdr:col>0</xdr:col>
      <xdr:colOff>609600</xdr:colOff>
      <xdr:row>3438</xdr:row>
      <xdr:rowOff>190500</xdr:rowOff>
    </xdr:to>
    <xdr:pic>
      <xdr:nvPicPr>
        <xdr:cNvPr id="228" name="Imagem 22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39160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3368</xdr:row>
      <xdr:rowOff>0</xdr:rowOff>
    </xdr:from>
    <xdr:to>
      <xdr:col>0</xdr:col>
      <xdr:colOff>609600</xdr:colOff>
      <xdr:row>3369</xdr:row>
      <xdr:rowOff>190500</xdr:rowOff>
    </xdr:to>
    <xdr:pic>
      <xdr:nvPicPr>
        <xdr:cNvPr id="229" name="Imagem 22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3385</xdr:row>
      <xdr:rowOff>0</xdr:rowOff>
    </xdr:from>
    <xdr:to>
      <xdr:col>0</xdr:col>
      <xdr:colOff>609600</xdr:colOff>
      <xdr:row>3386</xdr:row>
      <xdr:rowOff>190500</xdr:rowOff>
    </xdr:to>
    <xdr:pic>
      <xdr:nvPicPr>
        <xdr:cNvPr id="230" name="Imagem 22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581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3403</xdr:row>
      <xdr:rowOff>0</xdr:rowOff>
    </xdr:from>
    <xdr:to>
      <xdr:col>0</xdr:col>
      <xdr:colOff>609600</xdr:colOff>
      <xdr:row>3404</xdr:row>
      <xdr:rowOff>190500</xdr:rowOff>
    </xdr:to>
    <xdr:pic>
      <xdr:nvPicPr>
        <xdr:cNvPr id="231" name="Imagem 23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1532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3420</xdr:row>
      <xdr:rowOff>0</xdr:rowOff>
    </xdr:from>
    <xdr:to>
      <xdr:col>0</xdr:col>
      <xdr:colOff>609600</xdr:colOff>
      <xdr:row>3421</xdr:row>
      <xdr:rowOff>190500</xdr:rowOff>
    </xdr:to>
    <xdr:pic>
      <xdr:nvPicPr>
        <xdr:cNvPr id="232" name="Imagem 23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5346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3538</xdr:row>
      <xdr:rowOff>0</xdr:rowOff>
    </xdr:from>
    <xdr:to>
      <xdr:col>1</xdr:col>
      <xdr:colOff>714375</xdr:colOff>
      <xdr:row>3539</xdr:row>
      <xdr:rowOff>190500</xdr:rowOff>
    </xdr:to>
    <xdr:pic>
      <xdr:nvPicPr>
        <xdr:cNvPr id="233" name="Imagem 23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1075" y="166687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3538</xdr:row>
      <xdr:rowOff>0</xdr:rowOff>
    </xdr:from>
    <xdr:to>
      <xdr:col>1</xdr:col>
      <xdr:colOff>609600</xdr:colOff>
      <xdr:row>3539</xdr:row>
      <xdr:rowOff>190500</xdr:rowOff>
    </xdr:to>
    <xdr:pic>
      <xdr:nvPicPr>
        <xdr:cNvPr id="234" name="Imagem 23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1075" y="166687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3453</xdr:row>
      <xdr:rowOff>19050</xdr:rowOff>
    </xdr:from>
    <xdr:to>
      <xdr:col>1</xdr:col>
      <xdr:colOff>0</xdr:colOff>
      <xdr:row>3455</xdr:row>
      <xdr:rowOff>19050</xdr:rowOff>
    </xdr:to>
    <xdr:pic>
      <xdr:nvPicPr>
        <xdr:cNvPr id="235" name="Imagem 23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" y="2190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3469</xdr:row>
      <xdr:rowOff>19050</xdr:rowOff>
    </xdr:from>
    <xdr:to>
      <xdr:col>1</xdr:col>
      <xdr:colOff>0</xdr:colOff>
      <xdr:row>3471</xdr:row>
      <xdr:rowOff>19050</xdr:rowOff>
    </xdr:to>
    <xdr:pic>
      <xdr:nvPicPr>
        <xdr:cNvPr id="236" name="Imagem 23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" y="33147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3484</xdr:row>
      <xdr:rowOff>19050</xdr:rowOff>
    </xdr:from>
    <xdr:to>
      <xdr:col>1</xdr:col>
      <xdr:colOff>0</xdr:colOff>
      <xdr:row>3486</xdr:row>
      <xdr:rowOff>19050</xdr:rowOff>
    </xdr:to>
    <xdr:pic>
      <xdr:nvPicPr>
        <xdr:cNvPr id="237" name="Imagem 23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" y="62198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3498</xdr:row>
      <xdr:rowOff>19050</xdr:rowOff>
    </xdr:from>
    <xdr:to>
      <xdr:col>1</xdr:col>
      <xdr:colOff>0</xdr:colOff>
      <xdr:row>3500</xdr:row>
      <xdr:rowOff>19050</xdr:rowOff>
    </xdr:to>
    <xdr:pic>
      <xdr:nvPicPr>
        <xdr:cNvPr id="238" name="Imagem 23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" y="89344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3512</xdr:row>
      <xdr:rowOff>19050</xdr:rowOff>
    </xdr:from>
    <xdr:to>
      <xdr:col>1</xdr:col>
      <xdr:colOff>0</xdr:colOff>
      <xdr:row>3514</xdr:row>
      <xdr:rowOff>19050</xdr:rowOff>
    </xdr:to>
    <xdr:pic>
      <xdr:nvPicPr>
        <xdr:cNvPr id="239" name="Imagem 23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" y="116490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3526</xdr:row>
      <xdr:rowOff>19050</xdr:rowOff>
    </xdr:from>
    <xdr:to>
      <xdr:col>1</xdr:col>
      <xdr:colOff>0</xdr:colOff>
      <xdr:row>3528</xdr:row>
      <xdr:rowOff>19050</xdr:rowOff>
    </xdr:to>
    <xdr:pic>
      <xdr:nvPicPr>
        <xdr:cNvPr id="240" name="Imagem 23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" y="143827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3559</xdr:row>
      <xdr:rowOff>0</xdr:rowOff>
    </xdr:from>
    <xdr:to>
      <xdr:col>1</xdr:col>
      <xdr:colOff>609600</xdr:colOff>
      <xdr:row>3561</xdr:row>
      <xdr:rowOff>104775</xdr:rowOff>
    </xdr:to>
    <xdr:pic>
      <xdr:nvPicPr>
        <xdr:cNvPr id="241" name="Imagem 24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210597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3576</xdr:row>
      <xdr:rowOff>0</xdr:rowOff>
    </xdr:from>
    <xdr:to>
      <xdr:col>1</xdr:col>
      <xdr:colOff>609600</xdr:colOff>
      <xdr:row>3578</xdr:row>
      <xdr:rowOff>104775</xdr:rowOff>
    </xdr:to>
    <xdr:pic>
      <xdr:nvPicPr>
        <xdr:cNvPr id="242" name="Imagem 24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245173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3593</xdr:row>
      <xdr:rowOff>0</xdr:rowOff>
    </xdr:from>
    <xdr:to>
      <xdr:col>1</xdr:col>
      <xdr:colOff>609600</xdr:colOff>
      <xdr:row>3595</xdr:row>
      <xdr:rowOff>104775</xdr:rowOff>
    </xdr:to>
    <xdr:pic>
      <xdr:nvPicPr>
        <xdr:cNvPr id="243" name="Imagem 24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279844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3593</xdr:row>
      <xdr:rowOff>0</xdr:rowOff>
    </xdr:from>
    <xdr:to>
      <xdr:col>1</xdr:col>
      <xdr:colOff>609600</xdr:colOff>
      <xdr:row>3595</xdr:row>
      <xdr:rowOff>104775</xdr:rowOff>
    </xdr:to>
    <xdr:pic>
      <xdr:nvPicPr>
        <xdr:cNvPr id="244" name="Imagem 24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279844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3609</xdr:row>
      <xdr:rowOff>0</xdr:rowOff>
    </xdr:from>
    <xdr:to>
      <xdr:col>1</xdr:col>
      <xdr:colOff>609600</xdr:colOff>
      <xdr:row>3611</xdr:row>
      <xdr:rowOff>104775</xdr:rowOff>
    </xdr:to>
    <xdr:pic>
      <xdr:nvPicPr>
        <xdr:cNvPr id="245" name="Imagem 24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312515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3626</xdr:row>
      <xdr:rowOff>0</xdr:rowOff>
    </xdr:from>
    <xdr:to>
      <xdr:col>1</xdr:col>
      <xdr:colOff>0</xdr:colOff>
      <xdr:row>3627</xdr:row>
      <xdr:rowOff>190500</xdr:rowOff>
    </xdr:to>
    <xdr:pic>
      <xdr:nvPicPr>
        <xdr:cNvPr id="246" name="Imagem 24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3654</xdr:row>
      <xdr:rowOff>0</xdr:rowOff>
    </xdr:from>
    <xdr:to>
      <xdr:col>1</xdr:col>
      <xdr:colOff>0</xdr:colOff>
      <xdr:row>3655</xdr:row>
      <xdr:rowOff>190500</xdr:rowOff>
    </xdr:to>
    <xdr:pic>
      <xdr:nvPicPr>
        <xdr:cNvPr id="247" name="Imagem 24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63055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3680</xdr:row>
      <xdr:rowOff>0</xdr:rowOff>
    </xdr:from>
    <xdr:to>
      <xdr:col>1</xdr:col>
      <xdr:colOff>0</xdr:colOff>
      <xdr:row>3682</xdr:row>
      <xdr:rowOff>95250</xdr:rowOff>
    </xdr:to>
    <xdr:pic>
      <xdr:nvPicPr>
        <xdr:cNvPr id="248" name="Imagem 24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116776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3698</xdr:row>
      <xdr:rowOff>0</xdr:rowOff>
    </xdr:from>
    <xdr:to>
      <xdr:col>1</xdr:col>
      <xdr:colOff>0</xdr:colOff>
      <xdr:row>3699</xdr:row>
      <xdr:rowOff>190500</xdr:rowOff>
    </xdr:to>
    <xdr:pic>
      <xdr:nvPicPr>
        <xdr:cNvPr id="249" name="Imagem 24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3728</xdr:row>
      <xdr:rowOff>0</xdr:rowOff>
    </xdr:from>
    <xdr:to>
      <xdr:col>1</xdr:col>
      <xdr:colOff>0</xdr:colOff>
      <xdr:row>3730</xdr:row>
      <xdr:rowOff>104775</xdr:rowOff>
    </xdr:to>
    <xdr:pic>
      <xdr:nvPicPr>
        <xdr:cNvPr id="250" name="Imagem 24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436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3760</xdr:row>
      <xdr:rowOff>0</xdr:rowOff>
    </xdr:from>
    <xdr:to>
      <xdr:col>1</xdr:col>
      <xdr:colOff>0</xdr:colOff>
      <xdr:row>3762</xdr:row>
      <xdr:rowOff>104775</xdr:rowOff>
    </xdr:to>
    <xdr:pic>
      <xdr:nvPicPr>
        <xdr:cNvPr id="251" name="Imagem 25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7825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3786</xdr:row>
      <xdr:rowOff>0</xdr:rowOff>
    </xdr:from>
    <xdr:to>
      <xdr:col>1</xdr:col>
      <xdr:colOff>0</xdr:colOff>
      <xdr:row>3788</xdr:row>
      <xdr:rowOff>104775</xdr:rowOff>
    </xdr:to>
    <xdr:pic>
      <xdr:nvPicPr>
        <xdr:cNvPr id="252" name="Imagem 25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8784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3810</xdr:row>
      <xdr:rowOff>0</xdr:rowOff>
    </xdr:from>
    <xdr:to>
      <xdr:col>1</xdr:col>
      <xdr:colOff>0</xdr:colOff>
      <xdr:row>3812</xdr:row>
      <xdr:rowOff>104775</xdr:rowOff>
    </xdr:to>
    <xdr:pic>
      <xdr:nvPicPr>
        <xdr:cNvPr id="253" name="Imagem 25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6123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3830</xdr:row>
      <xdr:rowOff>0</xdr:rowOff>
    </xdr:from>
    <xdr:to>
      <xdr:col>1</xdr:col>
      <xdr:colOff>0</xdr:colOff>
      <xdr:row>3832</xdr:row>
      <xdr:rowOff>104775</xdr:rowOff>
    </xdr:to>
    <xdr:pic>
      <xdr:nvPicPr>
        <xdr:cNvPr id="254" name="Imagem 25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5652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3851</xdr:row>
      <xdr:rowOff>0</xdr:rowOff>
    </xdr:from>
    <xdr:to>
      <xdr:col>0</xdr:col>
      <xdr:colOff>609600</xdr:colOff>
      <xdr:row>3853</xdr:row>
      <xdr:rowOff>104775</xdr:rowOff>
    </xdr:to>
    <xdr:pic>
      <xdr:nvPicPr>
        <xdr:cNvPr id="255" name="Imagem 25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7086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3872</xdr:row>
      <xdr:rowOff>0</xdr:rowOff>
    </xdr:from>
    <xdr:to>
      <xdr:col>0</xdr:col>
      <xdr:colOff>609600</xdr:colOff>
      <xdr:row>3874</xdr:row>
      <xdr:rowOff>140970</xdr:rowOff>
    </xdr:to>
    <xdr:pic>
      <xdr:nvPicPr>
        <xdr:cNvPr id="256" name="Imagem 25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832925"/>
          <a:ext cx="6096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3894</xdr:row>
      <xdr:rowOff>0</xdr:rowOff>
    </xdr:from>
    <xdr:to>
      <xdr:col>0</xdr:col>
      <xdr:colOff>609600</xdr:colOff>
      <xdr:row>3896</xdr:row>
      <xdr:rowOff>108585</xdr:rowOff>
    </xdr:to>
    <xdr:pic>
      <xdr:nvPicPr>
        <xdr:cNvPr id="257" name="Imagem 25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9147750"/>
          <a:ext cx="609600" cy="508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3911</xdr:row>
      <xdr:rowOff>0</xdr:rowOff>
    </xdr:from>
    <xdr:to>
      <xdr:col>0</xdr:col>
      <xdr:colOff>609600</xdr:colOff>
      <xdr:row>3913</xdr:row>
      <xdr:rowOff>118110</xdr:rowOff>
    </xdr:to>
    <xdr:pic>
      <xdr:nvPicPr>
        <xdr:cNvPr id="258" name="Imagem 25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519600"/>
          <a:ext cx="6096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3930</xdr:row>
      <xdr:rowOff>0</xdr:rowOff>
    </xdr:from>
    <xdr:to>
      <xdr:col>0</xdr:col>
      <xdr:colOff>609600</xdr:colOff>
      <xdr:row>3932</xdr:row>
      <xdr:rowOff>118110</xdr:rowOff>
    </xdr:to>
    <xdr:pic>
      <xdr:nvPicPr>
        <xdr:cNvPr id="259" name="Imagem 25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272450"/>
          <a:ext cx="6096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4051</xdr:row>
      <xdr:rowOff>0</xdr:rowOff>
    </xdr:from>
    <xdr:to>
      <xdr:col>1</xdr:col>
      <xdr:colOff>114300</xdr:colOff>
      <xdr:row>4052</xdr:row>
      <xdr:rowOff>190500</xdr:rowOff>
    </xdr:to>
    <xdr:pic>
      <xdr:nvPicPr>
        <xdr:cNvPr id="260" name="Imagem 25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1072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4066</xdr:row>
      <xdr:rowOff>0</xdr:rowOff>
    </xdr:from>
    <xdr:to>
      <xdr:col>1</xdr:col>
      <xdr:colOff>9525</xdr:colOff>
      <xdr:row>4067</xdr:row>
      <xdr:rowOff>190500</xdr:rowOff>
    </xdr:to>
    <xdr:pic>
      <xdr:nvPicPr>
        <xdr:cNvPr id="261" name="Imagem 26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2981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4082</xdr:row>
      <xdr:rowOff>0</xdr:rowOff>
    </xdr:from>
    <xdr:to>
      <xdr:col>1</xdr:col>
      <xdr:colOff>9525</xdr:colOff>
      <xdr:row>4083</xdr:row>
      <xdr:rowOff>190500</xdr:rowOff>
    </xdr:to>
    <xdr:pic>
      <xdr:nvPicPr>
        <xdr:cNvPr id="262" name="Imagem 26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5557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4097</xdr:row>
      <xdr:rowOff>0</xdr:rowOff>
    </xdr:from>
    <xdr:to>
      <xdr:col>1</xdr:col>
      <xdr:colOff>9525</xdr:colOff>
      <xdr:row>4098</xdr:row>
      <xdr:rowOff>190500</xdr:rowOff>
    </xdr:to>
    <xdr:pic>
      <xdr:nvPicPr>
        <xdr:cNvPr id="263" name="Imagem 26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6132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4113</xdr:row>
      <xdr:rowOff>0</xdr:rowOff>
    </xdr:from>
    <xdr:to>
      <xdr:col>1</xdr:col>
      <xdr:colOff>9525</xdr:colOff>
      <xdr:row>4114</xdr:row>
      <xdr:rowOff>190500</xdr:rowOff>
    </xdr:to>
    <xdr:pic>
      <xdr:nvPicPr>
        <xdr:cNvPr id="264" name="Imagem 26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28612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3951</xdr:row>
      <xdr:rowOff>0</xdr:rowOff>
    </xdr:from>
    <xdr:to>
      <xdr:col>1</xdr:col>
      <xdr:colOff>114300</xdr:colOff>
      <xdr:row>3952</xdr:row>
      <xdr:rowOff>190500</xdr:rowOff>
    </xdr:to>
    <xdr:pic>
      <xdr:nvPicPr>
        <xdr:cNvPr id="265" name="Imagem 26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000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3969</xdr:row>
      <xdr:rowOff>0</xdr:rowOff>
    </xdr:from>
    <xdr:to>
      <xdr:col>1</xdr:col>
      <xdr:colOff>114300</xdr:colOff>
      <xdr:row>3970</xdr:row>
      <xdr:rowOff>190500</xdr:rowOff>
    </xdr:to>
    <xdr:pic>
      <xdr:nvPicPr>
        <xdr:cNvPr id="266" name="Imagem 26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7719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3987</xdr:row>
      <xdr:rowOff>0</xdr:rowOff>
    </xdr:from>
    <xdr:to>
      <xdr:col>1</xdr:col>
      <xdr:colOff>114300</xdr:colOff>
      <xdr:row>3988</xdr:row>
      <xdr:rowOff>190500</xdr:rowOff>
    </xdr:to>
    <xdr:pic>
      <xdr:nvPicPr>
        <xdr:cNvPr id="267" name="Imagem 26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3437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4004</xdr:row>
      <xdr:rowOff>0</xdr:rowOff>
    </xdr:from>
    <xdr:to>
      <xdr:col>1</xdr:col>
      <xdr:colOff>114300</xdr:colOff>
      <xdr:row>4005</xdr:row>
      <xdr:rowOff>190500</xdr:rowOff>
    </xdr:to>
    <xdr:pic>
      <xdr:nvPicPr>
        <xdr:cNvPr id="268" name="Imagem 26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07251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4021</xdr:row>
      <xdr:rowOff>0</xdr:rowOff>
    </xdr:from>
    <xdr:to>
      <xdr:col>1</xdr:col>
      <xdr:colOff>114300</xdr:colOff>
      <xdr:row>4022</xdr:row>
      <xdr:rowOff>190500</xdr:rowOff>
    </xdr:to>
    <xdr:pic>
      <xdr:nvPicPr>
        <xdr:cNvPr id="269" name="Imagem 26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41065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4036</xdr:row>
      <xdr:rowOff>0</xdr:rowOff>
    </xdr:from>
    <xdr:to>
      <xdr:col>1</xdr:col>
      <xdr:colOff>114300</xdr:colOff>
      <xdr:row>4037</xdr:row>
      <xdr:rowOff>190500</xdr:rowOff>
    </xdr:to>
    <xdr:pic>
      <xdr:nvPicPr>
        <xdr:cNvPr id="270" name="Imagem 26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71069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4220</xdr:row>
      <xdr:rowOff>0</xdr:rowOff>
    </xdr:from>
    <xdr:to>
      <xdr:col>1</xdr:col>
      <xdr:colOff>542925</xdr:colOff>
      <xdr:row>4221</xdr:row>
      <xdr:rowOff>142875</xdr:rowOff>
    </xdr:to>
    <xdr:pic>
      <xdr:nvPicPr>
        <xdr:cNvPr id="271" name="Imagem 27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57300" y="18678525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4220</xdr:row>
      <xdr:rowOff>0</xdr:rowOff>
    </xdr:from>
    <xdr:to>
      <xdr:col>1</xdr:col>
      <xdr:colOff>542925</xdr:colOff>
      <xdr:row>4221</xdr:row>
      <xdr:rowOff>161925</xdr:rowOff>
    </xdr:to>
    <xdr:pic>
      <xdr:nvPicPr>
        <xdr:cNvPr id="272" name="Imagem 27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57300" y="18678525"/>
          <a:ext cx="542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4220</xdr:row>
      <xdr:rowOff>0</xdr:rowOff>
    </xdr:from>
    <xdr:to>
      <xdr:col>1</xdr:col>
      <xdr:colOff>542925</xdr:colOff>
      <xdr:row>4221</xdr:row>
      <xdr:rowOff>161925</xdr:rowOff>
    </xdr:to>
    <xdr:pic>
      <xdr:nvPicPr>
        <xdr:cNvPr id="273" name="Imagem 27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57300" y="18678525"/>
          <a:ext cx="542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4220</xdr:row>
      <xdr:rowOff>0</xdr:rowOff>
    </xdr:from>
    <xdr:to>
      <xdr:col>1</xdr:col>
      <xdr:colOff>542925</xdr:colOff>
      <xdr:row>4221</xdr:row>
      <xdr:rowOff>161925</xdr:rowOff>
    </xdr:to>
    <xdr:pic>
      <xdr:nvPicPr>
        <xdr:cNvPr id="274" name="Imagem 27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57300" y="18678525"/>
          <a:ext cx="542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4220</xdr:row>
      <xdr:rowOff>0</xdr:rowOff>
    </xdr:from>
    <xdr:to>
      <xdr:col>1</xdr:col>
      <xdr:colOff>66675</xdr:colOff>
      <xdr:row>4221</xdr:row>
      <xdr:rowOff>152400</xdr:rowOff>
    </xdr:to>
    <xdr:pic>
      <xdr:nvPicPr>
        <xdr:cNvPr id="275" name="Imagem 27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86785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4232</xdr:row>
      <xdr:rowOff>0</xdr:rowOff>
    </xdr:from>
    <xdr:to>
      <xdr:col>0</xdr:col>
      <xdr:colOff>609600</xdr:colOff>
      <xdr:row>4233</xdr:row>
      <xdr:rowOff>190500</xdr:rowOff>
    </xdr:to>
    <xdr:pic>
      <xdr:nvPicPr>
        <xdr:cNvPr id="276" name="Imagem 27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11359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4245</xdr:row>
      <xdr:rowOff>0</xdr:rowOff>
    </xdr:from>
    <xdr:to>
      <xdr:col>1</xdr:col>
      <xdr:colOff>66675</xdr:colOff>
      <xdr:row>4246</xdr:row>
      <xdr:rowOff>190500</xdr:rowOff>
    </xdr:to>
    <xdr:pic>
      <xdr:nvPicPr>
        <xdr:cNvPr id="277" name="Imagem 27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3774400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4245</xdr:row>
      <xdr:rowOff>0</xdr:rowOff>
    </xdr:from>
    <xdr:to>
      <xdr:col>0</xdr:col>
      <xdr:colOff>609600</xdr:colOff>
      <xdr:row>4246</xdr:row>
      <xdr:rowOff>190500</xdr:rowOff>
    </xdr:to>
    <xdr:pic>
      <xdr:nvPicPr>
        <xdr:cNvPr id="278" name="Imagem 27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7744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4259</xdr:row>
      <xdr:rowOff>0</xdr:rowOff>
    </xdr:from>
    <xdr:to>
      <xdr:col>0</xdr:col>
      <xdr:colOff>609600</xdr:colOff>
      <xdr:row>4260</xdr:row>
      <xdr:rowOff>190500</xdr:rowOff>
    </xdr:to>
    <xdr:pic>
      <xdr:nvPicPr>
        <xdr:cNvPr id="279" name="Imagem 27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6223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4128</xdr:row>
      <xdr:rowOff>0</xdr:rowOff>
    </xdr:from>
    <xdr:to>
      <xdr:col>0</xdr:col>
      <xdr:colOff>609600</xdr:colOff>
      <xdr:row>4129</xdr:row>
      <xdr:rowOff>190500</xdr:rowOff>
    </xdr:to>
    <xdr:pic>
      <xdr:nvPicPr>
        <xdr:cNvPr id="280" name="Imagem 27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4145</xdr:row>
      <xdr:rowOff>0</xdr:rowOff>
    </xdr:from>
    <xdr:to>
      <xdr:col>0</xdr:col>
      <xdr:colOff>609600</xdr:colOff>
      <xdr:row>4146</xdr:row>
      <xdr:rowOff>190500</xdr:rowOff>
    </xdr:to>
    <xdr:pic>
      <xdr:nvPicPr>
        <xdr:cNvPr id="281" name="Imagem 28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5814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4161</xdr:row>
      <xdr:rowOff>0</xdr:rowOff>
    </xdr:from>
    <xdr:to>
      <xdr:col>0</xdr:col>
      <xdr:colOff>609600</xdr:colOff>
      <xdr:row>4162</xdr:row>
      <xdr:rowOff>190500</xdr:rowOff>
    </xdr:to>
    <xdr:pic>
      <xdr:nvPicPr>
        <xdr:cNvPr id="282" name="Imagem 28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67722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4177</xdr:row>
      <xdr:rowOff>0</xdr:rowOff>
    </xdr:from>
    <xdr:to>
      <xdr:col>0</xdr:col>
      <xdr:colOff>609600</xdr:colOff>
      <xdr:row>4178</xdr:row>
      <xdr:rowOff>190500</xdr:rowOff>
    </xdr:to>
    <xdr:pic>
      <xdr:nvPicPr>
        <xdr:cNvPr id="283" name="Imagem 28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9631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4191</xdr:row>
      <xdr:rowOff>0</xdr:rowOff>
    </xdr:from>
    <xdr:to>
      <xdr:col>0</xdr:col>
      <xdr:colOff>609600</xdr:colOff>
      <xdr:row>4192</xdr:row>
      <xdr:rowOff>190500</xdr:rowOff>
    </xdr:to>
    <xdr:pic>
      <xdr:nvPicPr>
        <xdr:cNvPr id="284" name="Imagem 28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27730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4205</xdr:row>
      <xdr:rowOff>0</xdr:rowOff>
    </xdr:from>
    <xdr:to>
      <xdr:col>0</xdr:col>
      <xdr:colOff>609600</xdr:colOff>
      <xdr:row>4206</xdr:row>
      <xdr:rowOff>190500</xdr:rowOff>
    </xdr:to>
    <xdr:pic>
      <xdr:nvPicPr>
        <xdr:cNvPr id="285" name="Imagem 28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56305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4393</xdr:row>
      <xdr:rowOff>0</xdr:rowOff>
    </xdr:from>
    <xdr:to>
      <xdr:col>1</xdr:col>
      <xdr:colOff>0</xdr:colOff>
      <xdr:row>4394</xdr:row>
      <xdr:rowOff>190500</xdr:rowOff>
    </xdr:to>
    <xdr:pic>
      <xdr:nvPicPr>
        <xdr:cNvPr id="286" name="Imagem 28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239458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4413</xdr:row>
      <xdr:rowOff>0</xdr:rowOff>
    </xdr:from>
    <xdr:to>
      <xdr:col>1</xdr:col>
      <xdr:colOff>0</xdr:colOff>
      <xdr:row>4415</xdr:row>
      <xdr:rowOff>104775</xdr:rowOff>
    </xdr:to>
    <xdr:pic>
      <xdr:nvPicPr>
        <xdr:cNvPr id="287" name="Imagem 28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0130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4432</xdr:row>
      <xdr:rowOff>0</xdr:rowOff>
    </xdr:from>
    <xdr:to>
      <xdr:col>1</xdr:col>
      <xdr:colOff>0</xdr:colOff>
      <xdr:row>4434</xdr:row>
      <xdr:rowOff>104775</xdr:rowOff>
    </xdr:to>
    <xdr:pic>
      <xdr:nvPicPr>
        <xdr:cNvPr id="288" name="Imagem 28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7563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4451</xdr:row>
      <xdr:rowOff>0</xdr:rowOff>
    </xdr:from>
    <xdr:to>
      <xdr:col>1</xdr:col>
      <xdr:colOff>0</xdr:colOff>
      <xdr:row>4453</xdr:row>
      <xdr:rowOff>104775</xdr:rowOff>
    </xdr:to>
    <xdr:pic>
      <xdr:nvPicPr>
        <xdr:cNvPr id="289" name="Imagem 28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4996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4470</xdr:row>
      <xdr:rowOff>0</xdr:rowOff>
    </xdr:from>
    <xdr:to>
      <xdr:col>1</xdr:col>
      <xdr:colOff>0</xdr:colOff>
      <xdr:row>4472</xdr:row>
      <xdr:rowOff>104775</xdr:rowOff>
    </xdr:to>
    <xdr:pic>
      <xdr:nvPicPr>
        <xdr:cNvPr id="290" name="Imagem 28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92430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4273</xdr:row>
      <xdr:rowOff>0</xdr:rowOff>
    </xdr:from>
    <xdr:to>
      <xdr:col>0</xdr:col>
      <xdr:colOff>609600</xdr:colOff>
      <xdr:row>4275</xdr:row>
      <xdr:rowOff>104775</xdr:rowOff>
    </xdr:to>
    <xdr:pic>
      <xdr:nvPicPr>
        <xdr:cNvPr id="291" name="Imagem 29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905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4293</xdr:row>
      <xdr:rowOff>0</xdr:rowOff>
    </xdr:from>
    <xdr:to>
      <xdr:col>0</xdr:col>
      <xdr:colOff>609600</xdr:colOff>
      <xdr:row>4295</xdr:row>
      <xdr:rowOff>104775</xdr:rowOff>
    </xdr:to>
    <xdr:pic>
      <xdr:nvPicPr>
        <xdr:cNvPr id="292" name="Imagem 29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305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4313</xdr:row>
      <xdr:rowOff>0</xdr:rowOff>
    </xdr:from>
    <xdr:to>
      <xdr:col>0</xdr:col>
      <xdr:colOff>609600</xdr:colOff>
      <xdr:row>4315</xdr:row>
      <xdr:rowOff>104775</xdr:rowOff>
    </xdr:to>
    <xdr:pic>
      <xdr:nvPicPr>
        <xdr:cNvPr id="293" name="Imagem 29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391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4333</xdr:row>
      <xdr:rowOff>0</xdr:rowOff>
    </xdr:from>
    <xdr:to>
      <xdr:col>0</xdr:col>
      <xdr:colOff>609600</xdr:colOff>
      <xdr:row>4335</xdr:row>
      <xdr:rowOff>104775</xdr:rowOff>
    </xdr:to>
    <xdr:pic>
      <xdr:nvPicPr>
        <xdr:cNvPr id="294" name="Imagem 29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1729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4353</xdr:row>
      <xdr:rowOff>0</xdr:rowOff>
    </xdr:from>
    <xdr:to>
      <xdr:col>0</xdr:col>
      <xdr:colOff>609600</xdr:colOff>
      <xdr:row>4355</xdr:row>
      <xdr:rowOff>104775</xdr:rowOff>
    </xdr:to>
    <xdr:pic>
      <xdr:nvPicPr>
        <xdr:cNvPr id="295" name="Imagem 29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06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4373</xdr:row>
      <xdr:rowOff>0</xdr:rowOff>
    </xdr:from>
    <xdr:to>
      <xdr:col>0</xdr:col>
      <xdr:colOff>609600</xdr:colOff>
      <xdr:row>4375</xdr:row>
      <xdr:rowOff>104775</xdr:rowOff>
    </xdr:to>
    <xdr:pic>
      <xdr:nvPicPr>
        <xdr:cNvPr id="296" name="Imagem 29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0406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4574</xdr:row>
      <xdr:rowOff>0</xdr:rowOff>
    </xdr:from>
    <xdr:to>
      <xdr:col>0</xdr:col>
      <xdr:colOff>609600</xdr:colOff>
      <xdr:row>4575</xdr:row>
      <xdr:rowOff>190500</xdr:rowOff>
    </xdr:to>
    <xdr:pic>
      <xdr:nvPicPr>
        <xdr:cNvPr id="297" name="Imagem 29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70783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4574</xdr:row>
      <xdr:rowOff>0</xdr:rowOff>
    </xdr:from>
    <xdr:to>
      <xdr:col>0</xdr:col>
      <xdr:colOff>609600</xdr:colOff>
      <xdr:row>4575</xdr:row>
      <xdr:rowOff>190500</xdr:rowOff>
    </xdr:to>
    <xdr:pic>
      <xdr:nvPicPr>
        <xdr:cNvPr id="298" name="Imagem 29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4325" y="170783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4488</xdr:row>
      <xdr:rowOff>19050</xdr:rowOff>
    </xdr:from>
    <xdr:to>
      <xdr:col>1</xdr:col>
      <xdr:colOff>0</xdr:colOff>
      <xdr:row>4490</xdr:row>
      <xdr:rowOff>19050</xdr:rowOff>
    </xdr:to>
    <xdr:pic>
      <xdr:nvPicPr>
        <xdr:cNvPr id="299" name="Imagem 29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0125" y="409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4504</xdr:row>
      <xdr:rowOff>19050</xdr:rowOff>
    </xdr:from>
    <xdr:to>
      <xdr:col>1</xdr:col>
      <xdr:colOff>0</xdr:colOff>
      <xdr:row>4506</xdr:row>
      <xdr:rowOff>19050</xdr:rowOff>
    </xdr:to>
    <xdr:pic>
      <xdr:nvPicPr>
        <xdr:cNvPr id="300" name="Imagem 29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0125" y="35052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4519</xdr:row>
      <xdr:rowOff>19050</xdr:rowOff>
    </xdr:from>
    <xdr:to>
      <xdr:col>1</xdr:col>
      <xdr:colOff>0</xdr:colOff>
      <xdr:row>4521</xdr:row>
      <xdr:rowOff>19050</xdr:rowOff>
    </xdr:to>
    <xdr:pic>
      <xdr:nvPicPr>
        <xdr:cNvPr id="301" name="Imagem 30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0125" y="64103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4533</xdr:row>
      <xdr:rowOff>19050</xdr:rowOff>
    </xdr:from>
    <xdr:to>
      <xdr:col>1</xdr:col>
      <xdr:colOff>0</xdr:colOff>
      <xdr:row>4535</xdr:row>
      <xdr:rowOff>19050</xdr:rowOff>
    </xdr:to>
    <xdr:pic>
      <xdr:nvPicPr>
        <xdr:cNvPr id="302" name="Imagem 30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0125" y="9124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4547</xdr:row>
      <xdr:rowOff>19050</xdr:rowOff>
    </xdr:from>
    <xdr:to>
      <xdr:col>1</xdr:col>
      <xdr:colOff>0</xdr:colOff>
      <xdr:row>4549</xdr:row>
      <xdr:rowOff>19050</xdr:rowOff>
    </xdr:to>
    <xdr:pic>
      <xdr:nvPicPr>
        <xdr:cNvPr id="303" name="Imagem 30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0125" y="118395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4561</xdr:row>
      <xdr:rowOff>19050</xdr:rowOff>
    </xdr:from>
    <xdr:to>
      <xdr:col>1</xdr:col>
      <xdr:colOff>0</xdr:colOff>
      <xdr:row>4563</xdr:row>
      <xdr:rowOff>19050</xdr:rowOff>
    </xdr:to>
    <xdr:pic>
      <xdr:nvPicPr>
        <xdr:cNvPr id="304" name="Imagem 30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0125" y="145732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4600</xdr:row>
      <xdr:rowOff>0</xdr:rowOff>
    </xdr:from>
    <xdr:to>
      <xdr:col>0</xdr:col>
      <xdr:colOff>609600</xdr:colOff>
      <xdr:row>4601</xdr:row>
      <xdr:rowOff>190500</xdr:rowOff>
    </xdr:to>
    <xdr:pic>
      <xdr:nvPicPr>
        <xdr:cNvPr id="305" name="Imagem 30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223170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4600</xdr:row>
      <xdr:rowOff>0</xdr:rowOff>
    </xdr:from>
    <xdr:to>
      <xdr:col>0</xdr:col>
      <xdr:colOff>609600</xdr:colOff>
      <xdr:row>4601</xdr:row>
      <xdr:rowOff>190500</xdr:rowOff>
    </xdr:to>
    <xdr:pic>
      <xdr:nvPicPr>
        <xdr:cNvPr id="306" name="Imagem 30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4325" y="223170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4626</xdr:row>
      <xdr:rowOff>0</xdr:rowOff>
    </xdr:from>
    <xdr:to>
      <xdr:col>0</xdr:col>
      <xdr:colOff>609600</xdr:colOff>
      <xdr:row>4627</xdr:row>
      <xdr:rowOff>190500</xdr:rowOff>
    </xdr:to>
    <xdr:pic>
      <xdr:nvPicPr>
        <xdr:cNvPr id="307" name="Imagem 30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275558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4626</xdr:row>
      <xdr:rowOff>0</xdr:rowOff>
    </xdr:from>
    <xdr:to>
      <xdr:col>0</xdr:col>
      <xdr:colOff>609600</xdr:colOff>
      <xdr:row>4627</xdr:row>
      <xdr:rowOff>190500</xdr:rowOff>
    </xdr:to>
    <xdr:pic>
      <xdr:nvPicPr>
        <xdr:cNvPr id="308" name="Imagem 30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4325" y="275558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4645</xdr:row>
      <xdr:rowOff>0</xdr:rowOff>
    </xdr:from>
    <xdr:to>
      <xdr:col>0</xdr:col>
      <xdr:colOff>609600</xdr:colOff>
      <xdr:row>4646</xdr:row>
      <xdr:rowOff>190500</xdr:rowOff>
    </xdr:to>
    <xdr:pic>
      <xdr:nvPicPr>
        <xdr:cNvPr id="309" name="Imagem 30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313944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4645</xdr:row>
      <xdr:rowOff>0</xdr:rowOff>
    </xdr:from>
    <xdr:to>
      <xdr:col>0</xdr:col>
      <xdr:colOff>609600</xdr:colOff>
      <xdr:row>4646</xdr:row>
      <xdr:rowOff>190500</xdr:rowOff>
    </xdr:to>
    <xdr:pic>
      <xdr:nvPicPr>
        <xdr:cNvPr id="310" name="Imagem 30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4325" y="313944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4661</xdr:row>
      <xdr:rowOff>0</xdr:rowOff>
    </xdr:from>
    <xdr:to>
      <xdr:col>1</xdr:col>
      <xdr:colOff>609600</xdr:colOff>
      <xdr:row>4662</xdr:row>
      <xdr:rowOff>180975</xdr:rowOff>
    </xdr:to>
    <xdr:pic>
      <xdr:nvPicPr>
        <xdr:cNvPr id="311" name="Imagem 3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" y="346424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4661</xdr:row>
      <xdr:rowOff>0</xdr:rowOff>
    </xdr:from>
    <xdr:to>
      <xdr:col>1</xdr:col>
      <xdr:colOff>609600</xdr:colOff>
      <xdr:row>4662</xdr:row>
      <xdr:rowOff>180975</xdr:rowOff>
    </xdr:to>
    <xdr:pic>
      <xdr:nvPicPr>
        <xdr:cNvPr id="312" name="Imagem 3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00150" y="346424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4662</xdr:row>
      <xdr:rowOff>0</xdr:rowOff>
    </xdr:from>
    <xdr:to>
      <xdr:col>0</xdr:col>
      <xdr:colOff>609600</xdr:colOff>
      <xdr:row>4663</xdr:row>
      <xdr:rowOff>190500</xdr:rowOff>
    </xdr:to>
    <xdr:pic>
      <xdr:nvPicPr>
        <xdr:cNvPr id="313" name="Imagem 3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348424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4662</xdr:row>
      <xdr:rowOff>0</xdr:rowOff>
    </xdr:from>
    <xdr:to>
      <xdr:col>0</xdr:col>
      <xdr:colOff>609600</xdr:colOff>
      <xdr:row>4663</xdr:row>
      <xdr:rowOff>190500</xdr:rowOff>
    </xdr:to>
    <xdr:pic>
      <xdr:nvPicPr>
        <xdr:cNvPr id="314" name="Imagem 3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4325" y="348424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4804</xdr:row>
      <xdr:rowOff>0</xdr:rowOff>
    </xdr:from>
    <xdr:to>
      <xdr:col>1</xdr:col>
      <xdr:colOff>0</xdr:colOff>
      <xdr:row>4805</xdr:row>
      <xdr:rowOff>190500</xdr:rowOff>
    </xdr:to>
    <xdr:pic>
      <xdr:nvPicPr>
        <xdr:cNvPr id="315" name="Imagem 3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250793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4826</xdr:row>
      <xdr:rowOff>0</xdr:rowOff>
    </xdr:from>
    <xdr:to>
      <xdr:col>1</xdr:col>
      <xdr:colOff>0</xdr:colOff>
      <xdr:row>4828</xdr:row>
      <xdr:rowOff>95250</xdr:rowOff>
    </xdr:to>
    <xdr:pic>
      <xdr:nvPicPr>
        <xdr:cNvPr id="316" name="Imagem 3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295560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4847</xdr:row>
      <xdr:rowOff>0</xdr:rowOff>
    </xdr:from>
    <xdr:to>
      <xdr:col>1</xdr:col>
      <xdr:colOff>0</xdr:colOff>
      <xdr:row>4849</xdr:row>
      <xdr:rowOff>95250</xdr:rowOff>
    </xdr:to>
    <xdr:pic>
      <xdr:nvPicPr>
        <xdr:cNvPr id="317" name="Imagem 3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336899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4868</xdr:row>
      <xdr:rowOff>0</xdr:rowOff>
    </xdr:from>
    <xdr:to>
      <xdr:col>1</xdr:col>
      <xdr:colOff>0</xdr:colOff>
      <xdr:row>4870</xdr:row>
      <xdr:rowOff>95250</xdr:rowOff>
    </xdr:to>
    <xdr:pic>
      <xdr:nvPicPr>
        <xdr:cNvPr id="318" name="Imagem 3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378237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4889</xdr:row>
      <xdr:rowOff>0</xdr:rowOff>
    </xdr:from>
    <xdr:to>
      <xdr:col>1</xdr:col>
      <xdr:colOff>0</xdr:colOff>
      <xdr:row>4891</xdr:row>
      <xdr:rowOff>95250</xdr:rowOff>
    </xdr:to>
    <xdr:pic>
      <xdr:nvPicPr>
        <xdr:cNvPr id="319" name="Imagem 3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419766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4678</xdr:row>
      <xdr:rowOff>0</xdr:rowOff>
    </xdr:from>
    <xdr:to>
      <xdr:col>0</xdr:col>
      <xdr:colOff>609600</xdr:colOff>
      <xdr:row>4679</xdr:row>
      <xdr:rowOff>190500</xdr:rowOff>
    </xdr:to>
    <xdr:pic>
      <xdr:nvPicPr>
        <xdr:cNvPr id="320" name="Imagem 3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90525"/>
          <a:ext cx="609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4697</xdr:row>
      <xdr:rowOff>0</xdr:rowOff>
    </xdr:from>
    <xdr:to>
      <xdr:col>0</xdr:col>
      <xdr:colOff>609600</xdr:colOff>
      <xdr:row>4699</xdr:row>
      <xdr:rowOff>13335</xdr:rowOff>
    </xdr:to>
    <xdr:pic>
      <xdr:nvPicPr>
        <xdr:cNvPr id="321" name="Imagem 3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4133850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4717</xdr:row>
      <xdr:rowOff>0</xdr:rowOff>
    </xdr:from>
    <xdr:to>
      <xdr:col>0</xdr:col>
      <xdr:colOff>609600</xdr:colOff>
      <xdr:row>4719</xdr:row>
      <xdr:rowOff>13335</xdr:rowOff>
    </xdr:to>
    <xdr:pic>
      <xdr:nvPicPr>
        <xdr:cNvPr id="322" name="Imagem 3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806767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4738</xdr:row>
      <xdr:rowOff>0</xdr:rowOff>
    </xdr:from>
    <xdr:to>
      <xdr:col>0</xdr:col>
      <xdr:colOff>609600</xdr:colOff>
      <xdr:row>4740</xdr:row>
      <xdr:rowOff>13335</xdr:rowOff>
    </xdr:to>
    <xdr:pic>
      <xdr:nvPicPr>
        <xdr:cNvPr id="323" name="Imagem 3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218247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4759</xdr:row>
      <xdr:rowOff>0</xdr:rowOff>
    </xdr:from>
    <xdr:to>
      <xdr:col>0</xdr:col>
      <xdr:colOff>609600</xdr:colOff>
      <xdr:row>4761</xdr:row>
      <xdr:rowOff>13335</xdr:rowOff>
    </xdr:to>
    <xdr:pic>
      <xdr:nvPicPr>
        <xdr:cNvPr id="324" name="Imagem 3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629727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4781</xdr:row>
      <xdr:rowOff>0</xdr:rowOff>
    </xdr:from>
    <xdr:to>
      <xdr:col>0</xdr:col>
      <xdr:colOff>609600</xdr:colOff>
      <xdr:row>4783</xdr:row>
      <xdr:rowOff>13335</xdr:rowOff>
    </xdr:to>
    <xdr:pic>
      <xdr:nvPicPr>
        <xdr:cNvPr id="325" name="Imagem 32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20602575"/>
          <a:ext cx="6096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5018</xdr:row>
      <xdr:rowOff>0</xdr:rowOff>
    </xdr:from>
    <xdr:to>
      <xdr:col>0</xdr:col>
      <xdr:colOff>609600</xdr:colOff>
      <xdr:row>5019</xdr:row>
      <xdr:rowOff>190500</xdr:rowOff>
    </xdr:to>
    <xdr:pic>
      <xdr:nvPicPr>
        <xdr:cNvPr id="326" name="Imagem 32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16979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5037</xdr:row>
      <xdr:rowOff>0</xdr:rowOff>
    </xdr:from>
    <xdr:to>
      <xdr:col>0</xdr:col>
      <xdr:colOff>609600</xdr:colOff>
      <xdr:row>5039</xdr:row>
      <xdr:rowOff>95250</xdr:rowOff>
    </xdr:to>
    <xdr:pic>
      <xdr:nvPicPr>
        <xdr:cNvPr id="327" name="Imagem 32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25584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5054</xdr:row>
      <xdr:rowOff>0</xdr:rowOff>
    </xdr:from>
    <xdr:to>
      <xdr:col>0</xdr:col>
      <xdr:colOff>609600</xdr:colOff>
      <xdr:row>5056</xdr:row>
      <xdr:rowOff>85725</xdr:rowOff>
    </xdr:to>
    <xdr:pic>
      <xdr:nvPicPr>
        <xdr:cNvPr id="328" name="Imagem 32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289560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5072</xdr:row>
      <xdr:rowOff>0</xdr:rowOff>
    </xdr:from>
    <xdr:to>
      <xdr:col>0</xdr:col>
      <xdr:colOff>609600</xdr:colOff>
      <xdr:row>5074</xdr:row>
      <xdr:rowOff>85725</xdr:rowOff>
    </xdr:to>
    <xdr:pic>
      <xdr:nvPicPr>
        <xdr:cNvPr id="329" name="Imagem 32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2518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5090</xdr:row>
      <xdr:rowOff>0</xdr:rowOff>
    </xdr:from>
    <xdr:to>
      <xdr:col>0</xdr:col>
      <xdr:colOff>609600</xdr:colOff>
      <xdr:row>5092</xdr:row>
      <xdr:rowOff>85725</xdr:rowOff>
    </xdr:to>
    <xdr:pic>
      <xdr:nvPicPr>
        <xdr:cNvPr id="330" name="Imagem 32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360807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4910</xdr:row>
      <xdr:rowOff>0</xdr:rowOff>
    </xdr:from>
    <xdr:to>
      <xdr:col>1</xdr:col>
      <xdr:colOff>0</xdr:colOff>
      <xdr:row>4911</xdr:row>
      <xdr:rowOff>190500</xdr:rowOff>
    </xdr:to>
    <xdr:pic>
      <xdr:nvPicPr>
        <xdr:cNvPr id="331" name="Imagem 33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3905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4929</xdr:row>
      <xdr:rowOff>0</xdr:rowOff>
    </xdr:from>
    <xdr:to>
      <xdr:col>1</xdr:col>
      <xdr:colOff>0</xdr:colOff>
      <xdr:row>4931</xdr:row>
      <xdr:rowOff>13335</xdr:rowOff>
    </xdr:to>
    <xdr:pic>
      <xdr:nvPicPr>
        <xdr:cNvPr id="332" name="Imagem 33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4133850"/>
          <a:ext cx="714375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4947</xdr:row>
      <xdr:rowOff>0</xdr:rowOff>
    </xdr:from>
    <xdr:to>
      <xdr:col>1</xdr:col>
      <xdr:colOff>0</xdr:colOff>
      <xdr:row>4949</xdr:row>
      <xdr:rowOff>13335</xdr:rowOff>
    </xdr:to>
    <xdr:pic>
      <xdr:nvPicPr>
        <xdr:cNvPr id="333" name="Imagem 33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7696200"/>
          <a:ext cx="714375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4965</xdr:row>
      <xdr:rowOff>0</xdr:rowOff>
    </xdr:from>
    <xdr:to>
      <xdr:col>1</xdr:col>
      <xdr:colOff>0</xdr:colOff>
      <xdr:row>4967</xdr:row>
      <xdr:rowOff>13335</xdr:rowOff>
    </xdr:to>
    <xdr:pic>
      <xdr:nvPicPr>
        <xdr:cNvPr id="334" name="Imagem 33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11249025"/>
          <a:ext cx="714375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4984</xdr:row>
      <xdr:rowOff>0</xdr:rowOff>
    </xdr:from>
    <xdr:to>
      <xdr:col>1</xdr:col>
      <xdr:colOff>0</xdr:colOff>
      <xdr:row>4986</xdr:row>
      <xdr:rowOff>13335</xdr:rowOff>
    </xdr:to>
    <xdr:pic>
      <xdr:nvPicPr>
        <xdr:cNvPr id="335" name="Imagem 33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15001875"/>
          <a:ext cx="714375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5002</xdr:row>
      <xdr:rowOff>0</xdr:rowOff>
    </xdr:from>
    <xdr:to>
      <xdr:col>1</xdr:col>
      <xdr:colOff>0</xdr:colOff>
      <xdr:row>5004</xdr:row>
      <xdr:rowOff>13335</xdr:rowOff>
    </xdr:to>
    <xdr:pic>
      <xdr:nvPicPr>
        <xdr:cNvPr id="336" name="Imagem 33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18554700"/>
          <a:ext cx="714375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5170</xdr:row>
      <xdr:rowOff>0</xdr:rowOff>
    </xdr:from>
    <xdr:to>
      <xdr:col>1</xdr:col>
      <xdr:colOff>609600</xdr:colOff>
      <xdr:row>5171</xdr:row>
      <xdr:rowOff>190500</xdr:rowOff>
    </xdr:to>
    <xdr:pic>
      <xdr:nvPicPr>
        <xdr:cNvPr id="337" name="Imagem 33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" y="12392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5194</xdr:row>
      <xdr:rowOff>0</xdr:rowOff>
    </xdr:from>
    <xdr:to>
      <xdr:col>1</xdr:col>
      <xdr:colOff>609600</xdr:colOff>
      <xdr:row>5195</xdr:row>
      <xdr:rowOff>190500</xdr:rowOff>
    </xdr:to>
    <xdr:pic>
      <xdr:nvPicPr>
        <xdr:cNvPr id="338" name="Imagem 33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" y="172497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5209</xdr:row>
      <xdr:rowOff>0</xdr:rowOff>
    </xdr:from>
    <xdr:to>
      <xdr:col>1</xdr:col>
      <xdr:colOff>609600</xdr:colOff>
      <xdr:row>5210</xdr:row>
      <xdr:rowOff>190500</xdr:rowOff>
    </xdr:to>
    <xdr:pic>
      <xdr:nvPicPr>
        <xdr:cNvPr id="339" name="Imagem 33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" y="203168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5226</xdr:row>
      <xdr:rowOff>0</xdr:rowOff>
    </xdr:from>
    <xdr:to>
      <xdr:col>1</xdr:col>
      <xdr:colOff>609600</xdr:colOff>
      <xdr:row>5227</xdr:row>
      <xdr:rowOff>190500</xdr:rowOff>
    </xdr:to>
    <xdr:pic>
      <xdr:nvPicPr>
        <xdr:cNvPr id="340" name="Imagem 33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" y="237744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5243</xdr:row>
      <xdr:rowOff>0</xdr:rowOff>
    </xdr:from>
    <xdr:to>
      <xdr:col>1</xdr:col>
      <xdr:colOff>609600</xdr:colOff>
      <xdr:row>5244</xdr:row>
      <xdr:rowOff>190500</xdr:rowOff>
    </xdr:to>
    <xdr:pic>
      <xdr:nvPicPr>
        <xdr:cNvPr id="341" name="Imagem 34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" y="2723197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5259</xdr:row>
      <xdr:rowOff>0</xdr:rowOff>
    </xdr:from>
    <xdr:to>
      <xdr:col>1</xdr:col>
      <xdr:colOff>0</xdr:colOff>
      <xdr:row>5260</xdr:row>
      <xdr:rowOff>190500</xdr:rowOff>
    </xdr:to>
    <xdr:pic>
      <xdr:nvPicPr>
        <xdr:cNvPr id="342" name="Imagem 34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3619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5271</xdr:row>
      <xdr:rowOff>0</xdr:rowOff>
    </xdr:from>
    <xdr:to>
      <xdr:col>0</xdr:col>
      <xdr:colOff>609600</xdr:colOff>
      <xdr:row>5272</xdr:row>
      <xdr:rowOff>190500</xdr:rowOff>
    </xdr:to>
    <xdr:pic>
      <xdr:nvPicPr>
        <xdr:cNvPr id="343" name="Imagem 34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9527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5285</xdr:row>
      <xdr:rowOff>0</xdr:rowOff>
    </xdr:from>
    <xdr:to>
      <xdr:col>0</xdr:col>
      <xdr:colOff>609600</xdr:colOff>
      <xdr:row>5286</xdr:row>
      <xdr:rowOff>190500</xdr:rowOff>
    </xdr:to>
    <xdr:pic>
      <xdr:nvPicPr>
        <xdr:cNvPr id="344" name="Imagem 34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8007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5400</xdr:row>
      <xdr:rowOff>0</xdr:rowOff>
    </xdr:from>
    <xdr:to>
      <xdr:col>1</xdr:col>
      <xdr:colOff>76200</xdr:colOff>
      <xdr:row>5401</xdr:row>
      <xdr:rowOff>190500</xdr:rowOff>
    </xdr:to>
    <xdr:pic>
      <xdr:nvPicPr>
        <xdr:cNvPr id="345" name="Imagem 34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06787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5415</xdr:row>
      <xdr:rowOff>0</xdr:rowOff>
    </xdr:from>
    <xdr:to>
      <xdr:col>0</xdr:col>
      <xdr:colOff>609600</xdr:colOff>
      <xdr:row>5416</xdr:row>
      <xdr:rowOff>190500</xdr:rowOff>
    </xdr:to>
    <xdr:pic>
      <xdr:nvPicPr>
        <xdr:cNvPr id="346" name="Imagem 34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7267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5434</xdr:row>
      <xdr:rowOff>0</xdr:rowOff>
    </xdr:from>
    <xdr:to>
      <xdr:col>0</xdr:col>
      <xdr:colOff>609600</xdr:colOff>
      <xdr:row>5435</xdr:row>
      <xdr:rowOff>190500</xdr:rowOff>
    </xdr:to>
    <xdr:pic>
      <xdr:nvPicPr>
        <xdr:cNvPr id="347" name="Imagem 34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75367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5449</xdr:row>
      <xdr:rowOff>0</xdr:rowOff>
    </xdr:from>
    <xdr:to>
      <xdr:col>0</xdr:col>
      <xdr:colOff>609600</xdr:colOff>
      <xdr:row>5450</xdr:row>
      <xdr:rowOff>190500</xdr:rowOff>
    </xdr:to>
    <xdr:pic>
      <xdr:nvPicPr>
        <xdr:cNvPr id="348" name="Imagem 34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5943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5464</xdr:row>
      <xdr:rowOff>0</xdr:rowOff>
    </xdr:from>
    <xdr:to>
      <xdr:col>0</xdr:col>
      <xdr:colOff>609600</xdr:colOff>
      <xdr:row>5465</xdr:row>
      <xdr:rowOff>190500</xdr:rowOff>
    </xdr:to>
    <xdr:pic>
      <xdr:nvPicPr>
        <xdr:cNvPr id="349" name="Imagem 34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6423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5297</xdr:row>
      <xdr:rowOff>0</xdr:rowOff>
    </xdr:from>
    <xdr:to>
      <xdr:col>0</xdr:col>
      <xdr:colOff>609600</xdr:colOff>
      <xdr:row>5298</xdr:row>
      <xdr:rowOff>190500</xdr:rowOff>
    </xdr:to>
    <xdr:pic>
      <xdr:nvPicPr>
        <xdr:cNvPr id="350" name="Imagem 34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0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5310</xdr:row>
      <xdr:rowOff>0</xdr:rowOff>
    </xdr:from>
    <xdr:to>
      <xdr:col>0</xdr:col>
      <xdr:colOff>609600</xdr:colOff>
      <xdr:row>5311</xdr:row>
      <xdr:rowOff>190500</xdr:rowOff>
    </xdr:to>
    <xdr:pic>
      <xdr:nvPicPr>
        <xdr:cNvPr id="351" name="Imagem 35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819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5332</xdr:row>
      <xdr:rowOff>0</xdr:rowOff>
    </xdr:from>
    <xdr:to>
      <xdr:col>0</xdr:col>
      <xdr:colOff>609600</xdr:colOff>
      <xdr:row>5333</xdr:row>
      <xdr:rowOff>190500</xdr:rowOff>
    </xdr:to>
    <xdr:pic>
      <xdr:nvPicPr>
        <xdr:cNvPr id="352" name="Imagem 35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1532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5345</xdr:row>
      <xdr:rowOff>0</xdr:rowOff>
    </xdr:from>
    <xdr:to>
      <xdr:col>0</xdr:col>
      <xdr:colOff>609600</xdr:colOff>
      <xdr:row>5346</xdr:row>
      <xdr:rowOff>190500</xdr:rowOff>
    </xdr:to>
    <xdr:pic>
      <xdr:nvPicPr>
        <xdr:cNvPr id="353" name="Imagem 35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7726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5366</xdr:row>
      <xdr:rowOff>0</xdr:rowOff>
    </xdr:from>
    <xdr:to>
      <xdr:col>0</xdr:col>
      <xdr:colOff>609600</xdr:colOff>
      <xdr:row>5367</xdr:row>
      <xdr:rowOff>190500</xdr:rowOff>
    </xdr:to>
    <xdr:pic>
      <xdr:nvPicPr>
        <xdr:cNvPr id="354" name="Imagem 35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39160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5380</xdr:row>
      <xdr:rowOff>0</xdr:rowOff>
    </xdr:from>
    <xdr:to>
      <xdr:col>0</xdr:col>
      <xdr:colOff>609600</xdr:colOff>
      <xdr:row>5381</xdr:row>
      <xdr:rowOff>190500</xdr:rowOff>
    </xdr:to>
    <xdr:pic>
      <xdr:nvPicPr>
        <xdr:cNvPr id="355" name="Imagem 35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7259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5633</xdr:row>
      <xdr:rowOff>0</xdr:rowOff>
    </xdr:from>
    <xdr:to>
      <xdr:col>1</xdr:col>
      <xdr:colOff>609600</xdr:colOff>
      <xdr:row>5634</xdr:row>
      <xdr:rowOff>190500</xdr:rowOff>
    </xdr:to>
    <xdr:pic>
      <xdr:nvPicPr>
        <xdr:cNvPr id="356" name="Imagem 35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2037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5567</xdr:row>
      <xdr:rowOff>0</xdr:rowOff>
    </xdr:from>
    <xdr:to>
      <xdr:col>1</xdr:col>
      <xdr:colOff>609600</xdr:colOff>
      <xdr:row>5568</xdr:row>
      <xdr:rowOff>190500</xdr:rowOff>
    </xdr:to>
    <xdr:pic>
      <xdr:nvPicPr>
        <xdr:cNvPr id="357" name="Imagem 35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7735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5587</xdr:row>
      <xdr:rowOff>0</xdr:rowOff>
    </xdr:from>
    <xdr:to>
      <xdr:col>1</xdr:col>
      <xdr:colOff>609600</xdr:colOff>
      <xdr:row>5588</xdr:row>
      <xdr:rowOff>190500</xdr:rowOff>
    </xdr:to>
    <xdr:pic>
      <xdr:nvPicPr>
        <xdr:cNvPr id="358" name="Imagem 35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8407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5602</xdr:row>
      <xdr:rowOff>0</xdr:rowOff>
    </xdr:from>
    <xdr:to>
      <xdr:col>1</xdr:col>
      <xdr:colOff>609600</xdr:colOff>
      <xdr:row>5603</xdr:row>
      <xdr:rowOff>190500</xdr:rowOff>
    </xdr:to>
    <xdr:pic>
      <xdr:nvPicPr>
        <xdr:cNvPr id="359" name="Imagem 35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88870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5617</xdr:row>
      <xdr:rowOff>0</xdr:rowOff>
    </xdr:from>
    <xdr:to>
      <xdr:col>1</xdr:col>
      <xdr:colOff>609600</xdr:colOff>
      <xdr:row>5618</xdr:row>
      <xdr:rowOff>190500</xdr:rowOff>
    </xdr:to>
    <xdr:pic>
      <xdr:nvPicPr>
        <xdr:cNvPr id="360" name="Imagem 35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6955750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50"/>
  <sheetViews>
    <sheetView tabSelected="1" topLeftCell="A5464" workbookViewId="0">
      <selection activeCell="A5480" sqref="A5480:F5480"/>
    </sheetView>
  </sheetViews>
  <sheetFormatPr defaultRowHeight="15" x14ac:dyDescent="0.25"/>
  <cols>
    <col min="1" max="1" width="9.7109375" customWidth="1"/>
    <col min="2" max="2" width="12" customWidth="1"/>
    <col min="3" max="3" width="21.140625" customWidth="1"/>
    <col min="4" max="4" width="37.5703125" customWidth="1"/>
    <col min="5" max="5" width="29.28515625" customWidth="1"/>
    <col min="6" max="7" width="14.5703125" customWidth="1"/>
  </cols>
  <sheetData>
    <row r="1" spans="1:7" x14ac:dyDescent="0.25">
      <c r="A1" s="276" t="s">
        <v>6</v>
      </c>
      <c r="B1" s="277"/>
      <c r="C1" s="277"/>
      <c r="D1" s="277"/>
      <c r="E1" s="277"/>
      <c r="F1" s="277"/>
      <c r="G1" s="278"/>
    </row>
    <row r="2" spans="1:7" ht="15.75" thickBot="1" x14ac:dyDescent="0.3">
      <c r="A2" s="279"/>
      <c r="B2" s="280"/>
      <c r="C2" s="280"/>
      <c r="D2" s="280"/>
      <c r="E2" s="280"/>
      <c r="F2" s="280"/>
      <c r="G2" s="281"/>
    </row>
    <row r="3" spans="1:7" ht="16.5" thickBot="1" x14ac:dyDescent="0.3">
      <c r="A3" s="266" t="s">
        <v>158</v>
      </c>
      <c r="B3" s="267"/>
      <c r="C3" s="267"/>
      <c r="D3" s="267"/>
      <c r="E3" s="268"/>
      <c r="F3" s="266" t="s">
        <v>8</v>
      </c>
      <c r="G3" s="268"/>
    </row>
    <row r="4" spans="1:7" ht="16.5" thickBot="1" x14ac:dyDescent="0.3">
      <c r="A4" s="1"/>
      <c r="B4" s="266" t="s">
        <v>144</v>
      </c>
      <c r="C4" s="267"/>
      <c r="D4" s="267"/>
      <c r="E4" s="268"/>
      <c r="F4" s="269" t="s">
        <v>156</v>
      </c>
      <c r="G4" s="270"/>
    </row>
    <row r="5" spans="1:7" ht="15.75" x14ac:dyDescent="0.25">
      <c r="A5" s="2" t="s">
        <v>170</v>
      </c>
      <c r="B5" s="3" t="s">
        <v>10</v>
      </c>
      <c r="C5" s="3" t="s">
        <v>0</v>
      </c>
      <c r="D5" s="3" t="s">
        <v>168</v>
      </c>
      <c r="E5" s="3" t="s">
        <v>147</v>
      </c>
      <c r="F5" s="3" t="s">
        <v>171</v>
      </c>
      <c r="G5" s="3" t="s">
        <v>153</v>
      </c>
    </row>
    <row r="6" spans="1:7" x14ac:dyDescent="0.25">
      <c r="A6" s="18">
        <v>63</v>
      </c>
      <c r="B6" s="19">
        <v>43131</v>
      </c>
      <c r="C6" s="20" t="s">
        <v>17</v>
      </c>
      <c r="D6" s="21" t="s">
        <v>169</v>
      </c>
      <c r="E6" s="21" t="s">
        <v>19</v>
      </c>
      <c r="F6" s="22">
        <v>1760.16</v>
      </c>
      <c r="G6" s="22">
        <v>1760.16</v>
      </c>
    </row>
    <row r="7" spans="1:7" x14ac:dyDescent="0.25">
      <c r="A7" s="18">
        <v>5363</v>
      </c>
      <c r="B7" s="19">
        <v>43130</v>
      </c>
      <c r="C7" s="18" t="s">
        <v>20</v>
      </c>
      <c r="D7" s="21" t="s">
        <v>92</v>
      </c>
      <c r="E7" s="21" t="s">
        <v>21</v>
      </c>
      <c r="F7" s="22">
        <v>444.81</v>
      </c>
      <c r="G7" s="22">
        <v>444.81</v>
      </c>
    </row>
    <row r="8" spans="1:7" x14ac:dyDescent="0.25">
      <c r="A8" s="18">
        <v>13</v>
      </c>
      <c r="B8" s="19">
        <v>43130</v>
      </c>
      <c r="C8" s="18" t="s">
        <v>22</v>
      </c>
      <c r="D8" s="21" t="s">
        <v>167</v>
      </c>
      <c r="E8" s="21" t="s">
        <v>94</v>
      </c>
      <c r="F8" s="22">
        <v>6500</v>
      </c>
      <c r="G8" s="22">
        <v>6500</v>
      </c>
    </row>
    <row r="9" spans="1:7" x14ac:dyDescent="0.25">
      <c r="A9" s="18">
        <v>915876</v>
      </c>
      <c r="B9" s="19">
        <v>43129</v>
      </c>
      <c r="C9" s="23" t="s">
        <v>95</v>
      </c>
      <c r="D9" s="21" t="s">
        <v>96</v>
      </c>
      <c r="E9" s="21" t="s">
        <v>97</v>
      </c>
      <c r="F9" s="22">
        <v>2500</v>
      </c>
      <c r="G9" s="22">
        <v>2500</v>
      </c>
    </row>
    <row r="10" spans="1:7" x14ac:dyDescent="0.25">
      <c r="A10" s="18">
        <v>916036</v>
      </c>
      <c r="B10" s="19">
        <v>43101</v>
      </c>
      <c r="C10" s="18" t="s">
        <v>88</v>
      </c>
      <c r="D10" s="21" t="s">
        <v>89</v>
      </c>
      <c r="E10" s="21" t="s">
        <v>38</v>
      </c>
      <c r="F10" s="22">
        <v>2000</v>
      </c>
      <c r="G10" s="22">
        <v>2000</v>
      </c>
    </row>
    <row r="11" spans="1:7" x14ac:dyDescent="0.25">
      <c r="A11" s="18">
        <v>392</v>
      </c>
      <c r="B11" s="19">
        <v>43130</v>
      </c>
      <c r="C11" s="18" t="s">
        <v>98</v>
      </c>
      <c r="D11" s="21" t="s">
        <v>99</v>
      </c>
      <c r="E11" s="21" t="s">
        <v>100</v>
      </c>
      <c r="F11" s="24">
        <v>1000</v>
      </c>
      <c r="G11" s="24">
        <v>1000</v>
      </c>
    </row>
    <row r="12" spans="1:7" x14ac:dyDescent="0.25">
      <c r="A12" s="21" t="s">
        <v>101</v>
      </c>
      <c r="B12" s="19">
        <v>43131</v>
      </c>
      <c r="C12" s="27" t="s">
        <v>141</v>
      </c>
      <c r="D12" s="21" t="s">
        <v>102</v>
      </c>
      <c r="E12" s="21" t="s">
        <v>103</v>
      </c>
      <c r="F12" s="22">
        <v>1217.8800000000001</v>
      </c>
      <c r="G12" s="22">
        <v>1217.8800000000001</v>
      </c>
    </row>
    <row r="13" spans="1:7" x14ac:dyDescent="0.25">
      <c r="A13" s="21">
        <v>30759277</v>
      </c>
      <c r="B13" s="19">
        <v>43131</v>
      </c>
      <c r="C13" s="18" t="s">
        <v>53</v>
      </c>
      <c r="D13" s="21" t="s">
        <v>28</v>
      </c>
      <c r="E13" s="21" t="s">
        <v>103</v>
      </c>
      <c r="F13" s="22">
        <v>81.099999999999994</v>
      </c>
      <c r="G13" s="22">
        <v>81.099999999999994</v>
      </c>
    </row>
    <row r="14" spans="1:7" x14ac:dyDescent="0.25">
      <c r="A14" s="21">
        <v>30759275</v>
      </c>
      <c r="B14" s="19">
        <v>43105</v>
      </c>
      <c r="C14" s="18" t="s">
        <v>85</v>
      </c>
      <c r="D14" s="21" t="s">
        <v>28</v>
      </c>
      <c r="E14" s="21" t="s">
        <v>103</v>
      </c>
      <c r="F14" s="22">
        <v>78.75</v>
      </c>
      <c r="G14" s="22">
        <v>78.75</v>
      </c>
    </row>
    <row r="15" spans="1:7" x14ac:dyDescent="0.25">
      <c r="A15" s="21">
        <v>3002</v>
      </c>
      <c r="B15" s="19">
        <v>43117</v>
      </c>
      <c r="C15" s="18" t="s">
        <v>30</v>
      </c>
      <c r="D15" s="21" t="s">
        <v>104</v>
      </c>
      <c r="E15" s="21" t="s">
        <v>105</v>
      </c>
      <c r="F15" s="22">
        <v>210</v>
      </c>
      <c r="G15" s="22">
        <v>210</v>
      </c>
    </row>
    <row r="16" spans="1:7" x14ac:dyDescent="0.25">
      <c r="A16" s="21">
        <v>42</v>
      </c>
      <c r="B16" s="19">
        <v>43131</v>
      </c>
      <c r="C16" s="18" t="s">
        <v>106</v>
      </c>
      <c r="D16" s="21" t="s">
        <v>107</v>
      </c>
      <c r="E16" s="21" t="s">
        <v>172</v>
      </c>
      <c r="F16" s="22">
        <v>500</v>
      </c>
      <c r="G16" s="22">
        <v>500</v>
      </c>
    </row>
    <row r="17" spans="1:7" x14ac:dyDescent="0.25">
      <c r="A17" s="21">
        <v>37547576</v>
      </c>
      <c r="B17" s="19">
        <v>43112</v>
      </c>
      <c r="C17" s="18" t="s">
        <v>108</v>
      </c>
      <c r="D17" s="21" t="s">
        <v>109</v>
      </c>
      <c r="E17" s="21" t="s">
        <v>110</v>
      </c>
      <c r="F17" s="22">
        <v>52.78</v>
      </c>
      <c r="G17" s="22">
        <v>52.78</v>
      </c>
    </row>
    <row r="18" spans="1:7" x14ac:dyDescent="0.25">
      <c r="A18" s="21">
        <v>37547575</v>
      </c>
      <c r="B18" s="19">
        <v>43112</v>
      </c>
      <c r="C18" s="18" t="s">
        <v>111</v>
      </c>
      <c r="D18" s="21" t="s">
        <v>109</v>
      </c>
      <c r="E18" s="21" t="s">
        <v>110</v>
      </c>
      <c r="F18" s="22">
        <v>147.56</v>
      </c>
      <c r="G18" s="22">
        <v>147.56</v>
      </c>
    </row>
    <row r="19" spans="1:7" x14ac:dyDescent="0.25">
      <c r="A19" s="21">
        <v>790</v>
      </c>
      <c r="B19" s="19">
        <v>43130</v>
      </c>
      <c r="C19" s="18" t="s">
        <v>112</v>
      </c>
      <c r="D19" s="21" t="s">
        <v>166</v>
      </c>
      <c r="E19" s="21" t="s">
        <v>173</v>
      </c>
      <c r="F19" s="22">
        <v>1000</v>
      </c>
      <c r="G19" s="22">
        <v>1000</v>
      </c>
    </row>
    <row r="20" spans="1:7" x14ac:dyDescent="0.25">
      <c r="A20" s="21">
        <v>17989</v>
      </c>
      <c r="B20" s="19">
        <v>43129</v>
      </c>
      <c r="C20" s="18" t="s">
        <v>114</v>
      </c>
      <c r="D20" s="21" t="s">
        <v>115</v>
      </c>
      <c r="E20" s="21" t="s">
        <v>174</v>
      </c>
      <c r="F20" s="22">
        <v>290</v>
      </c>
      <c r="G20" s="22">
        <v>290</v>
      </c>
    </row>
    <row r="21" spans="1:7" ht="15.75" x14ac:dyDescent="0.25">
      <c r="A21" s="4"/>
      <c r="B21" s="5"/>
      <c r="C21" s="4"/>
      <c r="D21" s="7"/>
      <c r="E21" s="8"/>
      <c r="F21" s="29">
        <f>SUM(F6:F20)</f>
        <v>17783.040000000005</v>
      </c>
      <c r="G21" s="29">
        <f>SUM(G6:G20)</f>
        <v>17783.040000000005</v>
      </c>
    </row>
    <row r="22" spans="1:7" ht="16.5" thickBot="1" x14ac:dyDescent="0.3">
      <c r="A22" s="14"/>
      <c r="B22" s="14"/>
      <c r="C22" s="14"/>
      <c r="D22" s="14"/>
      <c r="E22" s="14"/>
      <c r="F22" s="10"/>
      <c r="G22" s="11"/>
    </row>
    <row r="23" spans="1:7" ht="19.5" thickBot="1" x14ac:dyDescent="0.35">
      <c r="A23" s="271" t="s">
        <v>1</v>
      </c>
      <c r="B23" s="272"/>
      <c r="C23" s="272"/>
      <c r="D23" s="272"/>
      <c r="E23" s="273"/>
      <c r="F23" s="274">
        <v>17783.04</v>
      </c>
      <c r="G23" s="275"/>
    </row>
    <row r="24" spans="1:7" x14ac:dyDescent="0.25">
      <c r="A24" s="292" t="s">
        <v>4</v>
      </c>
      <c r="B24" s="293"/>
      <c r="C24" s="265" t="s">
        <v>12</v>
      </c>
      <c r="D24" s="264"/>
      <c r="E24" s="15" t="s">
        <v>5</v>
      </c>
      <c r="F24" s="12" t="s">
        <v>3</v>
      </c>
      <c r="G24" s="13"/>
    </row>
    <row r="25" spans="1:7" ht="15.75" thickBot="1" x14ac:dyDescent="0.3"/>
    <row r="26" spans="1:7" x14ac:dyDescent="0.25">
      <c r="A26" s="276" t="s">
        <v>6</v>
      </c>
      <c r="B26" s="277"/>
      <c r="C26" s="277"/>
      <c r="D26" s="277"/>
      <c r="E26" s="277"/>
      <c r="F26" s="277"/>
      <c r="G26" s="278"/>
    </row>
    <row r="27" spans="1:7" ht="15.75" thickBot="1" x14ac:dyDescent="0.3">
      <c r="A27" s="279"/>
      <c r="B27" s="280"/>
      <c r="C27" s="280"/>
      <c r="D27" s="280"/>
      <c r="E27" s="280"/>
      <c r="F27" s="280"/>
      <c r="G27" s="281"/>
    </row>
    <row r="28" spans="1:7" ht="16.5" thickBot="1" x14ac:dyDescent="0.3">
      <c r="A28" s="266" t="s">
        <v>158</v>
      </c>
      <c r="B28" s="267"/>
      <c r="C28" s="267"/>
      <c r="D28" s="267"/>
      <c r="E28" s="268"/>
      <c r="F28" s="266" t="s">
        <v>8</v>
      </c>
      <c r="G28" s="268"/>
    </row>
    <row r="29" spans="1:7" ht="16.5" thickBot="1" x14ac:dyDescent="0.3">
      <c r="A29" s="1"/>
      <c r="B29" s="266" t="s">
        <v>144</v>
      </c>
      <c r="C29" s="267"/>
      <c r="D29" s="267"/>
      <c r="E29" s="268"/>
      <c r="F29" s="269" t="s">
        <v>157</v>
      </c>
      <c r="G29" s="270"/>
    </row>
    <row r="30" spans="1:7" ht="15.75" x14ac:dyDescent="0.25">
      <c r="A30" s="2" t="s">
        <v>152</v>
      </c>
      <c r="B30" s="3" t="s">
        <v>10</v>
      </c>
      <c r="C30" s="3" t="s">
        <v>0</v>
      </c>
      <c r="D30" s="3" t="s">
        <v>2</v>
      </c>
      <c r="E30" s="3" t="s">
        <v>147</v>
      </c>
      <c r="F30" s="3" t="s">
        <v>149</v>
      </c>
      <c r="G30" s="3" t="s">
        <v>153</v>
      </c>
    </row>
    <row r="31" spans="1:7" x14ac:dyDescent="0.25">
      <c r="A31" s="18">
        <v>114</v>
      </c>
      <c r="B31" s="19">
        <v>43159</v>
      </c>
      <c r="C31" s="20" t="s">
        <v>17</v>
      </c>
      <c r="D31" s="21" t="s">
        <v>178</v>
      </c>
      <c r="E31" s="21" t="s">
        <v>19</v>
      </c>
      <c r="F31" s="22">
        <v>1144.51</v>
      </c>
      <c r="G31" s="22">
        <v>1144.51</v>
      </c>
    </row>
    <row r="32" spans="1:7" x14ac:dyDescent="0.25">
      <c r="A32" s="18">
        <v>5420</v>
      </c>
      <c r="B32" s="19">
        <v>43158</v>
      </c>
      <c r="C32" s="18" t="s">
        <v>20</v>
      </c>
      <c r="D32" s="21" t="s">
        <v>92</v>
      </c>
      <c r="E32" s="21" t="s">
        <v>21</v>
      </c>
      <c r="F32" s="22">
        <v>791.83</v>
      </c>
      <c r="G32" s="22">
        <v>791.83</v>
      </c>
    </row>
    <row r="33" spans="1:7" x14ac:dyDescent="0.25">
      <c r="A33" s="18">
        <v>15</v>
      </c>
      <c r="B33" s="19">
        <v>43159</v>
      </c>
      <c r="C33" s="18" t="s">
        <v>22</v>
      </c>
      <c r="D33" s="21" t="s">
        <v>179</v>
      </c>
      <c r="E33" s="21" t="s">
        <v>94</v>
      </c>
      <c r="F33" s="22">
        <v>6500</v>
      </c>
      <c r="G33" s="22">
        <v>6500</v>
      </c>
    </row>
    <row r="34" spans="1:7" x14ac:dyDescent="0.25">
      <c r="A34" s="18">
        <v>266112</v>
      </c>
      <c r="B34" s="19">
        <v>43158</v>
      </c>
      <c r="C34" s="23" t="s">
        <v>116</v>
      </c>
      <c r="D34" s="21" t="s">
        <v>180</v>
      </c>
      <c r="E34" s="21" t="s">
        <v>19</v>
      </c>
      <c r="F34" s="22">
        <v>200</v>
      </c>
      <c r="G34" s="22">
        <v>200</v>
      </c>
    </row>
    <row r="35" spans="1:7" x14ac:dyDescent="0.25">
      <c r="A35" s="18">
        <v>927024</v>
      </c>
      <c r="B35" s="19">
        <v>43132</v>
      </c>
      <c r="C35" s="18" t="s">
        <v>117</v>
      </c>
      <c r="D35" s="21" t="s">
        <v>118</v>
      </c>
      <c r="E35" s="21" t="s">
        <v>56</v>
      </c>
      <c r="F35" s="22">
        <v>3000</v>
      </c>
      <c r="G35" s="22">
        <v>3000</v>
      </c>
    </row>
    <row r="36" spans="1:7" x14ac:dyDescent="0.25">
      <c r="A36" s="18">
        <v>83848</v>
      </c>
      <c r="B36" s="19">
        <v>43146</v>
      </c>
      <c r="C36" s="18" t="s">
        <v>77</v>
      </c>
      <c r="D36" s="21" t="s">
        <v>119</v>
      </c>
      <c r="E36" s="21" t="s">
        <v>21</v>
      </c>
      <c r="F36" s="24">
        <v>159.52000000000001</v>
      </c>
      <c r="G36" s="24">
        <v>159.52000000000001</v>
      </c>
    </row>
    <row r="37" spans="1:7" x14ac:dyDescent="0.25">
      <c r="A37" s="21" t="s">
        <v>101</v>
      </c>
      <c r="B37" s="19">
        <v>43157</v>
      </c>
      <c r="C37" s="27" t="s">
        <v>141</v>
      </c>
      <c r="D37" s="21" t="s">
        <v>102</v>
      </c>
      <c r="E37" s="21" t="s">
        <v>103</v>
      </c>
      <c r="F37" s="22">
        <v>851.14</v>
      </c>
      <c r="G37" s="22">
        <v>851.14</v>
      </c>
    </row>
    <row r="38" spans="1:7" x14ac:dyDescent="0.25">
      <c r="A38" s="21">
        <v>17182967</v>
      </c>
      <c r="B38" s="19">
        <v>43157</v>
      </c>
      <c r="C38" s="18" t="s">
        <v>85</v>
      </c>
      <c r="D38" s="21" t="s">
        <v>28</v>
      </c>
      <c r="E38" s="21" t="s">
        <v>103</v>
      </c>
      <c r="F38" s="22">
        <v>78.75</v>
      </c>
      <c r="G38" s="22">
        <v>78.75</v>
      </c>
    </row>
    <row r="39" spans="1:7" x14ac:dyDescent="0.25">
      <c r="A39" s="21">
        <v>3056</v>
      </c>
      <c r="B39" s="19">
        <v>43147</v>
      </c>
      <c r="C39" s="18" t="s">
        <v>30</v>
      </c>
      <c r="D39" s="21" t="s">
        <v>104</v>
      </c>
      <c r="E39" s="21" t="s">
        <v>105</v>
      </c>
      <c r="F39" s="22">
        <v>210</v>
      </c>
      <c r="G39" s="22">
        <v>210</v>
      </c>
    </row>
    <row r="40" spans="1:7" x14ac:dyDescent="0.25">
      <c r="A40" s="21">
        <v>39373285</v>
      </c>
      <c r="B40" s="19">
        <v>43135</v>
      </c>
      <c r="C40" s="18" t="s">
        <v>108</v>
      </c>
      <c r="D40" s="21" t="s">
        <v>109</v>
      </c>
      <c r="E40" s="21" t="s">
        <v>110</v>
      </c>
      <c r="F40" s="22">
        <v>16.52</v>
      </c>
      <c r="G40" s="22">
        <v>16.52</v>
      </c>
    </row>
    <row r="41" spans="1:7" x14ac:dyDescent="0.25">
      <c r="A41" s="21">
        <v>39373284</v>
      </c>
      <c r="B41" s="19">
        <v>43135</v>
      </c>
      <c r="C41" s="18" t="s">
        <v>111</v>
      </c>
      <c r="D41" s="21" t="s">
        <v>109</v>
      </c>
      <c r="E41" s="21" t="s">
        <v>110</v>
      </c>
      <c r="F41" s="22">
        <v>183.88</v>
      </c>
      <c r="G41" s="22">
        <v>183.88</v>
      </c>
    </row>
    <row r="42" spans="1:7" x14ac:dyDescent="0.25">
      <c r="A42" s="21">
        <v>39912342</v>
      </c>
      <c r="B42" s="19">
        <v>43145</v>
      </c>
      <c r="C42" s="18" t="s">
        <v>111</v>
      </c>
      <c r="D42" s="21" t="s">
        <v>109</v>
      </c>
      <c r="E42" s="21" t="s">
        <v>110</v>
      </c>
      <c r="F42" s="22">
        <v>70.44</v>
      </c>
      <c r="G42" s="22">
        <v>70.44</v>
      </c>
    </row>
    <row r="43" spans="1:7" x14ac:dyDescent="0.25">
      <c r="A43" s="21">
        <v>39912341</v>
      </c>
      <c r="B43" s="19">
        <v>43145</v>
      </c>
      <c r="C43" s="18" t="s">
        <v>111</v>
      </c>
      <c r="D43" s="21" t="s">
        <v>109</v>
      </c>
      <c r="E43" s="21" t="s">
        <v>110</v>
      </c>
      <c r="F43" s="22">
        <v>84.16</v>
      </c>
      <c r="G43" s="22">
        <v>84.16</v>
      </c>
    </row>
    <row r="44" spans="1:7" x14ac:dyDescent="0.25">
      <c r="A44" s="21">
        <v>786</v>
      </c>
      <c r="B44" s="19">
        <v>43158</v>
      </c>
      <c r="C44" s="18" t="s">
        <v>112</v>
      </c>
      <c r="D44" s="21" t="s">
        <v>113</v>
      </c>
      <c r="E44" s="21" t="s">
        <v>181</v>
      </c>
      <c r="F44" s="22">
        <v>55</v>
      </c>
      <c r="G44" s="22">
        <v>55</v>
      </c>
    </row>
    <row r="45" spans="1:7" x14ac:dyDescent="0.25">
      <c r="A45" s="21">
        <v>1702</v>
      </c>
      <c r="B45" s="19">
        <v>43158</v>
      </c>
      <c r="C45" s="18" t="s">
        <v>112</v>
      </c>
      <c r="D45" s="21" t="s">
        <v>113</v>
      </c>
      <c r="E45" s="21" t="s">
        <v>181</v>
      </c>
      <c r="F45" s="22">
        <v>935</v>
      </c>
      <c r="G45" s="22">
        <v>935</v>
      </c>
    </row>
    <row r="46" spans="1:7" x14ac:dyDescent="0.25">
      <c r="A46" s="21">
        <v>979</v>
      </c>
      <c r="B46" s="19">
        <v>43159</v>
      </c>
      <c r="C46" s="18" t="s">
        <v>70</v>
      </c>
      <c r="D46" s="21" t="s">
        <v>120</v>
      </c>
      <c r="E46" s="21" t="s">
        <v>182</v>
      </c>
      <c r="F46" s="22">
        <v>660</v>
      </c>
      <c r="G46" s="22">
        <v>660</v>
      </c>
    </row>
    <row r="47" spans="1:7" x14ac:dyDescent="0.25">
      <c r="A47" s="21">
        <v>358</v>
      </c>
      <c r="B47" s="19">
        <v>43159</v>
      </c>
      <c r="C47" s="18" t="s">
        <v>32</v>
      </c>
      <c r="D47" s="21" t="s">
        <v>121</v>
      </c>
      <c r="E47" s="21" t="s">
        <v>122</v>
      </c>
      <c r="F47" s="22">
        <v>2500</v>
      </c>
      <c r="G47" s="22">
        <v>2500</v>
      </c>
    </row>
    <row r="48" spans="1:7" x14ac:dyDescent="0.25">
      <c r="A48" s="21">
        <v>1</v>
      </c>
      <c r="B48" s="19">
        <v>43159</v>
      </c>
      <c r="C48" s="18" t="s">
        <v>123</v>
      </c>
      <c r="D48" s="21" t="s">
        <v>124</v>
      </c>
      <c r="E48" s="21" t="s">
        <v>125</v>
      </c>
      <c r="F48" s="22">
        <v>600</v>
      </c>
      <c r="G48" s="22">
        <v>600</v>
      </c>
    </row>
    <row r="49" spans="1:7" ht="16.5" thickBot="1" x14ac:dyDescent="0.3">
      <c r="A49" s="14"/>
      <c r="B49" s="14"/>
      <c r="C49" s="14"/>
      <c r="D49" s="14"/>
      <c r="E49" s="14"/>
      <c r="F49" s="10"/>
      <c r="G49" s="11"/>
    </row>
    <row r="50" spans="1:7" ht="19.5" thickBot="1" x14ac:dyDescent="0.35">
      <c r="A50" s="271" t="s">
        <v>1</v>
      </c>
      <c r="B50" s="272"/>
      <c r="C50" s="272"/>
      <c r="D50" s="272"/>
      <c r="E50" s="273"/>
      <c r="F50" s="274">
        <v>17783.04</v>
      </c>
      <c r="G50" s="275"/>
    </row>
    <row r="51" spans="1:7" x14ac:dyDescent="0.25">
      <c r="A51" s="292" t="s">
        <v>4</v>
      </c>
      <c r="B51" s="293"/>
      <c r="C51" s="265" t="s">
        <v>12</v>
      </c>
      <c r="D51" s="264"/>
      <c r="E51" s="15" t="s">
        <v>5</v>
      </c>
      <c r="F51" s="12" t="s">
        <v>3</v>
      </c>
      <c r="G51" s="13"/>
    </row>
    <row r="52" spans="1:7" ht="15.75" thickBot="1" x14ac:dyDescent="0.3"/>
    <row r="53" spans="1:7" x14ac:dyDescent="0.25">
      <c r="A53" s="276" t="s">
        <v>6</v>
      </c>
      <c r="B53" s="277"/>
      <c r="C53" s="277"/>
      <c r="D53" s="277"/>
      <c r="E53" s="277"/>
      <c r="F53" s="277"/>
      <c r="G53" s="278"/>
    </row>
    <row r="54" spans="1:7" ht="15.75" thickBot="1" x14ac:dyDescent="0.3">
      <c r="A54" s="279"/>
      <c r="B54" s="280"/>
      <c r="C54" s="280"/>
      <c r="D54" s="280"/>
      <c r="E54" s="280"/>
      <c r="F54" s="280"/>
      <c r="G54" s="281"/>
    </row>
    <row r="55" spans="1:7" ht="16.5" thickBot="1" x14ac:dyDescent="0.3">
      <c r="A55" s="266" t="s">
        <v>158</v>
      </c>
      <c r="B55" s="267"/>
      <c r="C55" s="267"/>
      <c r="D55" s="267"/>
      <c r="E55" s="268"/>
      <c r="F55" s="266" t="s">
        <v>8</v>
      </c>
      <c r="G55" s="268"/>
    </row>
    <row r="56" spans="1:7" ht="16.5" thickBot="1" x14ac:dyDescent="0.3">
      <c r="A56" s="1"/>
      <c r="B56" s="266" t="s">
        <v>144</v>
      </c>
      <c r="C56" s="267"/>
      <c r="D56" s="267"/>
      <c r="E56" s="268"/>
      <c r="F56" s="269" t="s">
        <v>159</v>
      </c>
      <c r="G56" s="270"/>
    </row>
    <row r="57" spans="1:7" ht="15.75" x14ac:dyDescent="0.25">
      <c r="A57" s="2" t="s">
        <v>152</v>
      </c>
      <c r="B57" s="3" t="s">
        <v>10</v>
      </c>
      <c r="C57" s="3" t="s">
        <v>0</v>
      </c>
      <c r="D57" s="3" t="s">
        <v>2</v>
      </c>
      <c r="E57" s="3" t="s">
        <v>147</v>
      </c>
      <c r="F57" s="3" t="s">
        <v>149</v>
      </c>
      <c r="G57" s="3" t="s">
        <v>153</v>
      </c>
    </row>
    <row r="58" spans="1:7" x14ac:dyDescent="0.25">
      <c r="A58" s="18">
        <v>199</v>
      </c>
      <c r="B58" s="19">
        <v>43190</v>
      </c>
      <c r="C58" s="20" t="s">
        <v>17</v>
      </c>
      <c r="D58" s="21" t="s">
        <v>163</v>
      </c>
      <c r="E58" s="21" t="s">
        <v>19</v>
      </c>
      <c r="F58" s="22">
        <v>2526.5</v>
      </c>
      <c r="G58" s="22">
        <v>2526.5</v>
      </c>
    </row>
    <row r="59" spans="1:7" x14ac:dyDescent="0.25">
      <c r="A59" s="18">
        <v>5487</v>
      </c>
      <c r="B59" s="19">
        <v>43188</v>
      </c>
      <c r="C59" s="18" t="s">
        <v>20</v>
      </c>
      <c r="D59" s="21" t="s">
        <v>92</v>
      </c>
      <c r="E59" s="21" t="s">
        <v>21</v>
      </c>
      <c r="F59" s="22">
        <v>152.11000000000001</v>
      </c>
      <c r="G59" s="22">
        <v>152.11000000000001</v>
      </c>
    </row>
    <row r="60" spans="1:7" x14ac:dyDescent="0.25">
      <c r="A60" s="18">
        <v>16</v>
      </c>
      <c r="B60" s="19">
        <v>43187</v>
      </c>
      <c r="C60" s="18" t="s">
        <v>22</v>
      </c>
      <c r="D60" s="21" t="s">
        <v>175</v>
      </c>
      <c r="E60" s="21" t="s">
        <v>94</v>
      </c>
      <c r="F60" s="22">
        <v>6500</v>
      </c>
      <c r="G60" s="22">
        <v>6500</v>
      </c>
    </row>
    <row r="61" spans="1:7" x14ac:dyDescent="0.25">
      <c r="A61" s="18">
        <v>940114</v>
      </c>
      <c r="B61" s="19">
        <v>43188</v>
      </c>
      <c r="C61" s="18" t="s">
        <v>35</v>
      </c>
      <c r="D61" s="21" t="s">
        <v>55</v>
      </c>
      <c r="E61" s="21" t="s">
        <v>56</v>
      </c>
      <c r="F61" s="22">
        <v>3000</v>
      </c>
      <c r="G61" s="22">
        <v>3000</v>
      </c>
    </row>
    <row r="62" spans="1:7" x14ac:dyDescent="0.25">
      <c r="A62" s="18">
        <v>15577</v>
      </c>
      <c r="B62" s="19">
        <v>43173</v>
      </c>
      <c r="C62" s="18" t="s">
        <v>39</v>
      </c>
      <c r="D62" s="21" t="s">
        <v>126</v>
      </c>
      <c r="E62" s="21" t="s">
        <v>127</v>
      </c>
      <c r="F62" s="24">
        <v>390</v>
      </c>
      <c r="G62" s="24">
        <v>390</v>
      </c>
    </row>
    <row r="63" spans="1:7" x14ac:dyDescent="0.25">
      <c r="A63" s="21" t="s">
        <v>101</v>
      </c>
      <c r="B63" s="19">
        <v>43187</v>
      </c>
      <c r="C63" s="27" t="s">
        <v>141</v>
      </c>
      <c r="D63" s="21" t="s">
        <v>102</v>
      </c>
      <c r="E63" s="21" t="s">
        <v>103</v>
      </c>
      <c r="F63" s="22">
        <v>809.08</v>
      </c>
      <c r="G63" s="22">
        <v>809.08</v>
      </c>
    </row>
    <row r="64" spans="1:7" x14ac:dyDescent="0.25">
      <c r="A64" s="21">
        <v>31279158</v>
      </c>
      <c r="B64" s="19">
        <v>43187</v>
      </c>
      <c r="C64" s="18" t="s">
        <v>53</v>
      </c>
      <c r="D64" s="21" t="s">
        <v>28</v>
      </c>
      <c r="E64" s="21" t="s">
        <v>128</v>
      </c>
      <c r="F64" s="22">
        <v>81.92</v>
      </c>
      <c r="G64" s="22">
        <v>81.92</v>
      </c>
    </row>
    <row r="65" spans="1:7" x14ac:dyDescent="0.25">
      <c r="A65" s="21">
        <v>3113</v>
      </c>
      <c r="B65" s="19">
        <v>43180</v>
      </c>
      <c r="C65" s="18" t="s">
        <v>30</v>
      </c>
      <c r="D65" s="21" t="s">
        <v>104</v>
      </c>
      <c r="E65" s="21" t="s">
        <v>105</v>
      </c>
      <c r="F65" s="22">
        <v>210</v>
      </c>
      <c r="G65" s="22">
        <v>210</v>
      </c>
    </row>
    <row r="66" spans="1:7" x14ac:dyDescent="0.25">
      <c r="A66" s="21">
        <v>367</v>
      </c>
      <c r="B66" s="19">
        <v>43188</v>
      </c>
      <c r="C66" s="18" t="s">
        <v>32</v>
      </c>
      <c r="D66" s="21" t="s">
        <v>121</v>
      </c>
      <c r="E66" s="21" t="s">
        <v>122</v>
      </c>
      <c r="F66" s="22">
        <v>2500</v>
      </c>
      <c r="G66" s="22">
        <v>2500</v>
      </c>
    </row>
    <row r="67" spans="1:7" x14ac:dyDescent="0.25">
      <c r="A67" s="21">
        <v>2</v>
      </c>
      <c r="B67" s="19">
        <v>43188</v>
      </c>
      <c r="C67" s="18" t="s">
        <v>123</v>
      </c>
      <c r="D67" s="21" t="s">
        <v>124</v>
      </c>
      <c r="E67" s="21" t="s">
        <v>125</v>
      </c>
      <c r="F67" s="22">
        <v>800</v>
      </c>
      <c r="G67" s="22">
        <v>800</v>
      </c>
    </row>
    <row r="68" spans="1:7" x14ac:dyDescent="0.25">
      <c r="A68" s="21">
        <v>87</v>
      </c>
      <c r="B68" s="19">
        <v>43188</v>
      </c>
      <c r="C68" s="18" t="s">
        <v>129</v>
      </c>
      <c r="D68" s="21" t="s">
        <v>130</v>
      </c>
      <c r="E68" s="21" t="s">
        <v>131</v>
      </c>
      <c r="F68" s="22">
        <v>1128</v>
      </c>
      <c r="G68" s="22">
        <v>1128</v>
      </c>
    </row>
    <row r="69" spans="1:7" x14ac:dyDescent="0.25">
      <c r="A69" s="21">
        <v>56003</v>
      </c>
      <c r="B69" s="19">
        <v>43180</v>
      </c>
      <c r="C69" s="18" t="s">
        <v>132</v>
      </c>
      <c r="D69" s="21" t="s">
        <v>133</v>
      </c>
      <c r="E69" s="21" t="s">
        <v>134</v>
      </c>
      <c r="F69" s="22">
        <v>141.29</v>
      </c>
      <c r="G69" s="22">
        <v>141.29</v>
      </c>
    </row>
    <row r="70" spans="1:7" ht="16.5" thickBot="1" x14ac:dyDescent="0.3">
      <c r="A70" s="14"/>
      <c r="B70" s="14"/>
      <c r="C70" s="14"/>
      <c r="D70" s="14"/>
      <c r="E70" s="14"/>
      <c r="F70" s="30">
        <v>18238.900000000001</v>
      </c>
      <c r="G70" s="11">
        <f>SUM(G58:G69)</f>
        <v>18238.900000000001</v>
      </c>
    </row>
    <row r="71" spans="1:7" ht="19.5" thickBot="1" x14ac:dyDescent="0.35">
      <c r="A71" s="271" t="s">
        <v>1</v>
      </c>
      <c r="B71" s="272"/>
      <c r="C71" s="272"/>
      <c r="D71" s="272"/>
      <c r="E71" s="273"/>
      <c r="F71" s="274">
        <v>18000</v>
      </c>
      <c r="G71" s="275"/>
    </row>
    <row r="72" spans="1:7" x14ac:dyDescent="0.25">
      <c r="A72" s="292" t="s">
        <v>4</v>
      </c>
      <c r="B72" s="293"/>
      <c r="C72" s="265" t="s">
        <v>12</v>
      </c>
      <c r="D72" s="264"/>
      <c r="E72" s="15" t="s">
        <v>5</v>
      </c>
      <c r="F72" s="12" t="s">
        <v>3</v>
      </c>
      <c r="G72" s="13"/>
    </row>
    <row r="74" spans="1:7" ht="15.75" thickBot="1" x14ac:dyDescent="0.3"/>
    <row r="75" spans="1:7" x14ac:dyDescent="0.25">
      <c r="A75" s="276" t="s">
        <v>6</v>
      </c>
      <c r="B75" s="277"/>
      <c r="C75" s="277"/>
      <c r="D75" s="277"/>
      <c r="E75" s="277"/>
      <c r="F75" s="277"/>
      <c r="G75" s="278"/>
    </row>
    <row r="76" spans="1:7" ht="15.75" thickBot="1" x14ac:dyDescent="0.3">
      <c r="A76" s="279"/>
      <c r="B76" s="280"/>
      <c r="C76" s="280"/>
      <c r="D76" s="280"/>
      <c r="E76" s="280"/>
      <c r="F76" s="280"/>
      <c r="G76" s="281"/>
    </row>
    <row r="77" spans="1:7" ht="16.5" thickBot="1" x14ac:dyDescent="0.3">
      <c r="A77" s="266" t="s">
        <v>158</v>
      </c>
      <c r="B77" s="267"/>
      <c r="C77" s="267"/>
      <c r="D77" s="267"/>
      <c r="E77" s="268"/>
      <c r="F77" s="266" t="s">
        <v>8</v>
      </c>
      <c r="G77" s="268"/>
    </row>
    <row r="78" spans="1:7" ht="16.5" thickBot="1" x14ac:dyDescent="0.3">
      <c r="A78" s="1"/>
      <c r="B78" s="266" t="s">
        <v>144</v>
      </c>
      <c r="C78" s="267"/>
      <c r="D78" s="267"/>
      <c r="E78" s="268"/>
      <c r="F78" s="269" t="s">
        <v>160</v>
      </c>
      <c r="G78" s="270"/>
    </row>
    <row r="79" spans="1:7" ht="15.75" x14ac:dyDescent="0.25">
      <c r="A79" s="2" t="s">
        <v>152</v>
      </c>
      <c r="B79" s="3" t="s">
        <v>10</v>
      </c>
      <c r="C79" s="3" t="s">
        <v>0</v>
      </c>
      <c r="D79" s="3" t="s">
        <v>2</v>
      </c>
      <c r="E79" s="3" t="s">
        <v>147</v>
      </c>
      <c r="F79" s="3" t="s">
        <v>149</v>
      </c>
      <c r="G79" s="3" t="s">
        <v>153</v>
      </c>
    </row>
    <row r="80" spans="1:7" x14ac:dyDescent="0.25">
      <c r="A80" s="18">
        <v>270</v>
      </c>
      <c r="B80" s="19">
        <v>43220</v>
      </c>
      <c r="C80" s="20" t="s">
        <v>17</v>
      </c>
      <c r="D80" s="21" t="s">
        <v>164</v>
      </c>
      <c r="E80" s="21" t="s">
        <v>19</v>
      </c>
      <c r="F80" s="22">
        <v>2124.0100000000002</v>
      </c>
      <c r="G80" s="22">
        <v>2124.0100000000002</v>
      </c>
    </row>
    <row r="81" spans="1:7" x14ac:dyDescent="0.25">
      <c r="A81" s="18">
        <v>85767</v>
      </c>
      <c r="B81" s="19">
        <v>43216</v>
      </c>
      <c r="C81" s="18" t="s">
        <v>77</v>
      </c>
      <c r="D81" s="21" t="s">
        <v>119</v>
      </c>
      <c r="E81" s="21" t="s">
        <v>21</v>
      </c>
      <c r="F81" s="24">
        <v>101.78</v>
      </c>
      <c r="G81" s="24">
        <v>101.78</v>
      </c>
    </row>
    <row r="82" spans="1:7" x14ac:dyDescent="0.25">
      <c r="A82" s="18">
        <v>5556</v>
      </c>
      <c r="B82" s="19">
        <v>43217</v>
      </c>
      <c r="C82" s="18" t="s">
        <v>20</v>
      </c>
      <c r="D82" s="21" t="s">
        <v>92</v>
      </c>
      <c r="E82" s="21" t="s">
        <v>21</v>
      </c>
      <c r="F82" s="22">
        <v>309.44</v>
      </c>
      <c r="G82" s="22">
        <v>309.44</v>
      </c>
    </row>
    <row r="83" spans="1:7" x14ac:dyDescent="0.25">
      <c r="A83" s="18">
        <v>17</v>
      </c>
      <c r="B83" s="19">
        <v>43220</v>
      </c>
      <c r="C83" s="18" t="s">
        <v>22</v>
      </c>
      <c r="D83" s="21" t="s">
        <v>93</v>
      </c>
      <c r="E83" s="21" t="s">
        <v>94</v>
      </c>
      <c r="F83" s="22">
        <v>6500</v>
      </c>
      <c r="G83" s="22">
        <v>6500</v>
      </c>
    </row>
    <row r="84" spans="1:7" x14ac:dyDescent="0.25">
      <c r="A84" s="18">
        <v>954517</v>
      </c>
      <c r="B84" s="19">
        <v>43220</v>
      </c>
      <c r="C84" s="18" t="s">
        <v>35</v>
      </c>
      <c r="D84" s="21" t="s">
        <v>55</v>
      </c>
      <c r="E84" s="21" t="s">
        <v>56</v>
      </c>
      <c r="F84" s="22">
        <v>3000</v>
      </c>
      <c r="G84" s="22">
        <v>3000</v>
      </c>
    </row>
    <row r="85" spans="1:7" x14ac:dyDescent="0.25">
      <c r="A85" s="18" t="s">
        <v>25</v>
      </c>
      <c r="B85" s="19">
        <v>43216</v>
      </c>
      <c r="C85" s="27" t="s">
        <v>141</v>
      </c>
      <c r="D85" s="21" t="s">
        <v>102</v>
      </c>
      <c r="E85" s="21" t="s">
        <v>103</v>
      </c>
      <c r="F85" s="22">
        <v>739.3</v>
      </c>
      <c r="G85" s="22">
        <v>739.3</v>
      </c>
    </row>
    <row r="86" spans="1:7" x14ac:dyDescent="0.25">
      <c r="A86" s="18" t="s">
        <v>25</v>
      </c>
      <c r="B86" s="19">
        <v>43216</v>
      </c>
      <c r="C86" s="18" t="s">
        <v>53</v>
      </c>
      <c r="D86" s="21" t="s">
        <v>28</v>
      </c>
      <c r="E86" s="21" t="s">
        <v>128</v>
      </c>
      <c r="F86" s="22">
        <v>78.75</v>
      </c>
      <c r="G86" s="22">
        <v>78.75</v>
      </c>
    </row>
    <row r="87" spans="1:7" x14ac:dyDescent="0.25">
      <c r="A87" s="21">
        <v>3168</v>
      </c>
      <c r="B87" s="19">
        <v>43202</v>
      </c>
      <c r="C87" s="18" t="s">
        <v>30</v>
      </c>
      <c r="D87" s="21" t="s">
        <v>104</v>
      </c>
      <c r="E87" s="21" t="s">
        <v>105</v>
      </c>
      <c r="F87" s="22">
        <v>210</v>
      </c>
      <c r="G87" s="22">
        <v>210</v>
      </c>
    </row>
    <row r="88" spans="1:7" x14ac:dyDescent="0.25">
      <c r="A88" s="21">
        <v>382</v>
      </c>
      <c r="B88" s="19">
        <v>43220</v>
      </c>
      <c r="C88" s="18" t="s">
        <v>32</v>
      </c>
      <c r="D88" s="21" t="s">
        <v>121</v>
      </c>
      <c r="E88" s="21" t="s">
        <v>122</v>
      </c>
      <c r="F88" s="22">
        <v>2500</v>
      </c>
      <c r="G88" s="22">
        <v>2500</v>
      </c>
    </row>
    <row r="89" spans="1:7" x14ac:dyDescent="0.25">
      <c r="A89" s="21">
        <v>383</v>
      </c>
      <c r="B89" s="19">
        <v>43220</v>
      </c>
      <c r="C89" s="18" t="s">
        <v>32</v>
      </c>
      <c r="D89" s="21" t="s">
        <v>121</v>
      </c>
      <c r="E89" s="21" t="s">
        <v>122</v>
      </c>
      <c r="F89" s="22">
        <v>1250</v>
      </c>
      <c r="G89" s="22">
        <v>1250</v>
      </c>
    </row>
    <row r="90" spans="1:7" x14ac:dyDescent="0.25">
      <c r="A90" s="25">
        <v>22220</v>
      </c>
      <c r="B90" s="19">
        <v>43222</v>
      </c>
      <c r="C90" s="18" t="s">
        <v>135</v>
      </c>
      <c r="D90" s="21" t="s">
        <v>183</v>
      </c>
      <c r="E90" s="21" t="s">
        <v>136</v>
      </c>
      <c r="F90" s="22">
        <v>180</v>
      </c>
      <c r="G90" s="22">
        <v>180</v>
      </c>
    </row>
    <row r="91" spans="1:7" x14ac:dyDescent="0.25">
      <c r="A91" s="21">
        <v>47482</v>
      </c>
      <c r="B91" s="19">
        <v>43192</v>
      </c>
      <c r="C91" s="21" t="s">
        <v>165</v>
      </c>
      <c r="D91" s="21" t="s">
        <v>137</v>
      </c>
      <c r="E91" s="21" t="s">
        <v>138</v>
      </c>
      <c r="F91" s="26">
        <v>1297.26</v>
      </c>
      <c r="G91" s="26">
        <v>1297.26</v>
      </c>
    </row>
    <row r="92" spans="1:7" ht="16.5" thickBot="1" x14ac:dyDescent="0.3">
      <c r="A92" s="14"/>
      <c r="B92" s="14"/>
      <c r="C92" s="14"/>
      <c r="D92" s="14"/>
      <c r="E92" s="14"/>
      <c r="F92" s="31">
        <v>18290.54</v>
      </c>
      <c r="G92" s="11">
        <f>SUM(G80:G91)</f>
        <v>18290.539999999997</v>
      </c>
    </row>
    <row r="93" spans="1:7" ht="19.5" thickBot="1" x14ac:dyDescent="0.35">
      <c r="A93" s="271" t="s">
        <v>1</v>
      </c>
      <c r="B93" s="272"/>
      <c r="C93" s="272"/>
      <c r="D93" s="272"/>
      <c r="E93" s="273"/>
      <c r="F93" s="274">
        <v>18000</v>
      </c>
      <c r="G93" s="275"/>
    </row>
    <row r="94" spans="1:7" x14ac:dyDescent="0.25">
      <c r="A94" s="292" t="s">
        <v>4</v>
      </c>
      <c r="B94" s="293"/>
      <c r="C94" s="265" t="s">
        <v>12</v>
      </c>
      <c r="D94" s="264"/>
      <c r="E94" s="15" t="s">
        <v>5</v>
      </c>
      <c r="F94" s="12" t="s">
        <v>3</v>
      </c>
      <c r="G94" s="13"/>
    </row>
    <row r="96" spans="1:7" ht="15.75" thickBot="1" x14ac:dyDescent="0.3"/>
    <row r="97" spans="1:7" x14ac:dyDescent="0.25">
      <c r="A97" s="276" t="s">
        <v>6</v>
      </c>
      <c r="B97" s="277"/>
      <c r="C97" s="277"/>
      <c r="D97" s="277"/>
      <c r="E97" s="277"/>
      <c r="F97" s="277"/>
      <c r="G97" s="278"/>
    </row>
    <row r="98" spans="1:7" ht="15.75" thickBot="1" x14ac:dyDescent="0.3">
      <c r="A98" s="279"/>
      <c r="B98" s="280"/>
      <c r="C98" s="280"/>
      <c r="D98" s="280"/>
      <c r="E98" s="280"/>
      <c r="F98" s="280"/>
      <c r="G98" s="281"/>
    </row>
    <row r="99" spans="1:7" ht="16.5" thickBot="1" x14ac:dyDescent="0.3">
      <c r="A99" s="266" t="s">
        <v>158</v>
      </c>
      <c r="B99" s="267"/>
      <c r="C99" s="267"/>
      <c r="D99" s="267"/>
      <c r="E99" s="268"/>
      <c r="F99" s="266" t="s">
        <v>8</v>
      </c>
      <c r="G99" s="268"/>
    </row>
    <row r="100" spans="1:7" ht="16.5" thickBot="1" x14ac:dyDescent="0.3">
      <c r="A100" s="1"/>
      <c r="B100" s="266" t="s">
        <v>144</v>
      </c>
      <c r="C100" s="267"/>
      <c r="D100" s="267"/>
      <c r="E100" s="268"/>
      <c r="F100" s="269" t="s">
        <v>161</v>
      </c>
      <c r="G100" s="270"/>
    </row>
    <row r="101" spans="1:7" ht="15.75" x14ac:dyDescent="0.25">
      <c r="A101" s="2" t="s">
        <v>152</v>
      </c>
      <c r="B101" s="3" t="s">
        <v>10</v>
      </c>
      <c r="C101" s="3" t="s">
        <v>0</v>
      </c>
      <c r="D101" s="3" t="s">
        <v>2</v>
      </c>
      <c r="E101" s="3" t="s">
        <v>147</v>
      </c>
      <c r="F101" s="3" t="s">
        <v>149</v>
      </c>
      <c r="G101" s="3" t="s">
        <v>153</v>
      </c>
    </row>
    <row r="102" spans="1:7" x14ac:dyDescent="0.25">
      <c r="A102" s="18">
        <v>316</v>
      </c>
      <c r="B102" s="19">
        <v>43251</v>
      </c>
      <c r="C102" s="20" t="s">
        <v>17</v>
      </c>
      <c r="D102" s="21" t="s">
        <v>184</v>
      </c>
      <c r="E102" s="21" t="s">
        <v>19</v>
      </c>
      <c r="F102" s="22">
        <v>2514.4899999999998</v>
      </c>
      <c r="G102" s="22">
        <v>2514.4899999999998</v>
      </c>
    </row>
    <row r="103" spans="1:7" x14ac:dyDescent="0.25">
      <c r="A103" s="18">
        <v>5609</v>
      </c>
      <c r="B103" s="19">
        <v>43250</v>
      </c>
      <c r="C103" s="18" t="s">
        <v>20</v>
      </c>
      <c r="D103" s="21" t="s">
        <v>92</v>
      </c>
      <c r="E103" s="21" t="s">
        <v>21</v>
      </c>
      <c r="F103" s="22">
        <v>570</v>
      </c>
      <c r="G103" s="22">
        <v>570</v>
      </c>
    </row>
    <row r="104" spans="1:7" x14ac:dyDescent="0.25">
      <c r="A104" s="18">
        <v>18</v>
      </c>
      <c r="B104" s="19">
        <v>43250</v>
      </c>
      <c r="C104" s="18" t="s">
        <v>22</v>
      </c>
      <c r="D104" s="21" t="s">
        <v>93</v>
      </c>
      <c r="E104" s="21" t="s">
        <v>94</v>
      </c>
      <c r="F104" s="22">
        <v>6500</v>
      </c>
      <c r="G104" s="22">
        <v>6500</v>
      </c>
    </row>
    <row r="105" spans="1:7" x14ac:dyDescent="0.25">
      <c r="A105" s="18">
        <v>966124</v>
      </c>
      <c r="B105" s="19">
        <v>43250</v>
      </c>
      <c r="C105" s="18" t="s">
        <v>35</v>
      </c>
      <c r="D105" s="21" t="s">
        <v>55</v>
      </c>
      <c r="E105" s="21" t="s">
        <v>56</v>
      </c>
      <c r="F105" s="22">
        <v>3000</v>
      </c>
      <c r="G105" s="22">
        <v>3000</v>
      </c>
    </row>
    <row r="106" spans="1:7" x14ac:dyDescent="0.25">
      <c r="A106" s="18">
        <v>16018</v>
      </c>
      <c r="B106" s="19">
        <v>43223</v>
      </c>
      <c r="C106" s="18" t="s">
        <v>39</v>
      </c>
      <c r="D106" s="21" t="s">
        <v>126</v>
      </c>
      <c r="E106" s="21" t="s">
        <v>127</v>
      </c>
      <c r="F106" s="24">
        <v>420</v>
      </c>
      <c r="G106" s="24">
        <v>420</v>
      </c>
    </row>
    <row r="107" spans="1:7" x14ac:dyDescent="0.25">
      <c r="A107" s="21" t="s">
        <v>185</v>
      </c>
      <c r="B107" s="19">
        <v>43250</v>
      </c>
      <c r="C107" s="27" t="s">
        <v>141</v>
      </c>
      <c r="D107" s="21" t="s">
        <v>102</v>
      </c>
      <c r="E107" s="21" t="s">
        <v>103</v>
      </c>
      <c r="F107" s="22">
        <v>406.94</v>
      </c>
      <c r="G107" s="22">
        <v>406.94</v>
      </c>
    </row>
    <row r="108" spans="1:7" x14ac:dyDescent="0.25">
      <c r="A108" s="18" t="s">
        <v>25</v>
      </c>
      <c r="B108" s="19">
        <v>43250</v>
      </c>
      <c r="C108" s="18" t="s">
        <v>53</v>
      </c>
      <c r="D108" s="21" t="s">
        <v>28</v>
      </c>
      <c r="E108" s="21" t="s">
        <v>128</v>
      </c>
      <c r="F108" s="22">
        <v>78.75</v>
      </c>
      <c r="G108" s="22">
        <v>78.75</v>
      </c>
    </row>
    <row r="109" spans="1:7" x14ac:dyDescent="0.25">
      <c r="A109" s="21">
        <v>3224</v>
      </c>
      <c r="B109" s="19">
        <v>43236</v>
      </c>
      <c r="C109" s="18" t="s">
        <v>30</v>
      </c>
      <c r="D109" s="21" t="s">
        <v>104</v>
      </c>
      <c r="E109" s="21" t="s">
        <v>105</v>
      </c>
      <c r="F109" s="22">
        <v>210</v>
      </c>
      <c r="G109" s="22">
        <v>210</v>
      </c>
    </row>
    <row r="110" spans="1:7" x14ac:dyDescent="0.25">
      <c r="A110" s="21">
        <v>404</v>
      </c>
      <c r="B110" s="19">
        <v>43250</v>
      </c>
      <c r="C110" s="18" t="s">
        <v>32</v>
      </c>
      <c r="D110" s="21" t="s">
        <v>121</v>
      </c>
      <c r="E110" s="21" t="s">
        <v>122</v>
      </c>
      <c r="F110" s="22">
        <v>2500</v>
      </c>
      <c r="G110" s="22">
        <v>2500</v>
      </c>
    </row>
    <row r="111" spans="1:7" x14ac:dyDescent="0.25">
      <c r="A111" s="21">
        <v>405</v>
      </c>
      <c r="B111" s="19">
        <v>43250</v>
      </c>
      <c r="C111" s="18" t="s">
        <v>32</v>
      </c>
      <c r="D111" s="21" t="s">
        <v>121</v>
      </c>
      <c r="E111" s="21" t="s">
        <v>122</v>
      </c>
      <c r="F111" s="22">
        <v>1250</v>
      </c>
      <c r="G111" s="22">
        <v>1250</v>
      </c>
    </row>
    <row r="112" spans="1:7" x14ac:dyDescent="0.25">
      <c r="A112" s="21">
        <v>26</v>
      </c>
      <c r="B112" s="19">
        <v>43255</v>
      </c>
      <c r="C112" s="18" t="s">
        <v>139</v>
      </c>
      <c r="D112" s="21" t="s">
        <v>140</v>
      </c>
      <c r="E112" s="21" t="s">
        <v>21</v>
      </c>
      <c r="F112" s="22">
        <v>1064.21</v>
      </c>
      <c r="G112" s="22">
        <v>1064.21</v>
      </c>
    </row>
    <row r="113" spans="1:7" ht="15.75" x14ac:dyDescent="0.25">
      <c r="A113" s="4"/>
      <c r="B113" s="5"/>
      <c r="C113" s="4"/>
      <c r="D113" s="7"/>
      <c r="E113" s="8"/>
      <c r="F113" s="9">
        <f>SUM(F102:F112)</f>
        <v>18514.39</v>
      </c>
      <c r="G113" s="9">
        <f>SUM(G102:G112)</f>
        <v>18514.39</v>
      </c>
    </row>
    <row r="114" spans="1:7" ht="16.5" thickBot="1" x14ac:dyDescent="0.3">
      <c r="A114" s="14"/>
      <c r="B114" s="14"/>
      <c r="C114" s="14"/>
      <c r="D114" s="14"/>
      <c r="E114" s="14"/>
      <c r="F114" s="10"/>
      <c r="G114" s="11"/>
    </row>
    <row r="115" spans="1:7" ht="19.5" thickBot="1" x14ac:dyDescent="0.35">
      <c r="A115" s="271" t="s">
        <v>1</v>
      </c>
      <c r="B115" s="272"/>
      <c r="C115" s="272"/>
      <c r="D115" s="272"/>
      <c r="E115" s="273"/>
      <c r="F115" s="274">
        <v>18000</v>
      </c>
      <c r="G115" s="275"/>
    </row>
    <row r="116" spans="1:7" x14ac:dyDescent="0.25">
      <c r="A116" s="292" t="s">
        <v>4</v>
      </c>
      <c r="B116" s="293"/>
      <c r="C116" s="265" t="s">
        <v>12</v>
      </c>
      <c r="D116" s="264"/>
      <c r="E116" s="15" t="s">
        <v>5</v>
      </c>
      <c r="F116" s="12" t="s">
        <v>3</v>
      </c>
      <c r="G116" s="13"/>
    </row>
    <row r="118" spans="1:7" ht="15.75" thickBot="1" x14ac:dyDescent="0.3"/>
    <row r="119" spans="1:7" x14ac:dyDescent="0.25">
      <c r="A119" s="276" t="s">
        <v>6</v>
      </c>
      <c r="B119" s="277"/>
      <c r="C119" s="277"/>
      <c r="D119" s="277"/>
      <c r="E119" s="277"/>
      <c r="F119" s="277"/>
      <c r="G119" s="278"/>
    </row>
    <row r="120" spans="1:7" ht="15.75" thickBot="1" x14ac:dyDescent="0.3">
      <c r="A120" s="279"/>
      <c r="B120" s="280"/>
      <c r="C120" s="280"/>
      <c r="D120" s="280"/>
      <c r="E120" s="280"/>
      <c r="F120" s="280"/>
      <c r="G120" s="281"/>
    </row>
    <row r="121" spans="1:7" ht="16.5" thickBot="1" x14ac:dyDescent="0.3">
      <c r="A121" s="266" t="s">
        <v>158</v>
      </c>
      <c r="B121" s="267"/>
      <c r="C121" s="267"/>
      <c r="D121" s="267"/>
      <c r="E121" s="268"/>
      <c r="F121" s="266" t="s">
        <v>8</v>
      </c>
      <c r="G121" s="268"/>
    </row>
    <row r="122" spans="1:7" ht="16.5" thickBot="1" x14ac:dyDescent="0.3">
      <c r="A122" s="1"/>
      <c r="B122" s="266" t="s">
        <v>144</v>
      </c>
      <c r="C122" s="267"/>
      <c r="D122" s="267"/>
      <c r="E122" s="268"/>
      <c r="F122" s="269" t="s">
        <v>162</v>
      </c>
      <c r="G122" s="270"/>
    </row>
    <row r="123" spans="1:7" ht="15.75" x14ac:dyDescent="0.25">
      <c r="A123" s="2" t="s">
        <v>176</v>
      </c>
      <c r="B123" s="3" t="s">
        <v>10</v>
      </c>
      <c r="C123" s="3" t="s">
        <v>0</v>
      </c>
      <c r="D123" s="3" t="s">
        <v>2</v>
      </c>
      <c r="E123" s="3" t="s">
        <v>147</v>
      </c>
      <c r="F123" s="3" t="s">
        <v>149</v>
      </c>
      <c r="G123" s="3" t="s">
        <v>153</v>
      </c>
    </row>
    <row r="124" spans="1:7" x14ac:dyDescent="0.25">
      <c r="A124" s="18">
        <v>423</v>
      </c>
      <c r="B124" s="19">
        <v>43280</v>
      </c>
      <c r="C124" s="18" t="s">
        <v>32</v>
      </c>
      <c r="D124" s="21" t="s">
        <v>121</v>
      </c>
      <c r="E124" s="21" t="s">
        <v>122</v>
      </c>
      <c r="F124" s="22">
        <v>1250</v>
      </c>
      <c r="G124" s="22">
        <v>1250</v>
      </c>
    </row>
    <row r="125" spans="1:7" x14ac:dyDescent="0.25">
      <c r="A125" s="18">
        <v>377</v>
      </c>
      <c r="B125" s="19">
        <v>43281</v>
      </c>
      <c r="C125" s="20" t="s">
        <v>17</v>
      </c>
      <c r="D125" s="21" t="s">
        <v>91</v>
      </c>
      <c r="E125" s="21" t="s">
        <v>19</v>
      </c>
      <c r="F125" s="22">
        <v>1927.11</v>
      </c>
      <c r="G125" s="22">
        <v>1927.11</v>
      </c>
    </row>
    <row r="126" spans="1:7" x14ac:dyDescent="0.25">
      <c r="A126" s="18">
        <v>5666</v>
      </c>
      <c r="B126" s="19">
        <v>43280</v>
      </c>
      <c r="C126" s="18" t="s">
        <v>20</v>
      </c>
      <c r="D126" s="21" t="s">
        <v>92</v>
      </c>
      <c r="E126" s="21" t="s">
        <v>21</v>
      </c>
      <c r="F126" s="22">
        <v>150</v>
      </c>
      <c r="G126" s="22">
        <v>150</v>
      </c>
    </row>
    <row r="127" spans="1:7" x14ac:dyDescent="0.25">
      <c r="A127" s="18">
        <v>19</v>
      </c>
      <c r="B127" s="19">
        <v>43284</v>
      </c>
      <c r="C127" s="18" t="s">
        <v>22</v>
      </c>
      <c r="D127" s="21" t="s">
        <v>93</v>
      </c>
      <c r="E127" s="21" t="s">
        <v>94</v>
      </c>
      <c r="F127" s="22">
        <v>6500</v>
      </c>
      <c r="G127" s="22">
        <v>6500</v>
      </c>
    </row>
    <row r="128" spans="1:7" x14ac:dyDescent="0.25">
      <c r="A128" s="18" t="s">
        <v>25</v>
      </c>
      <c r="B128" s="19">
        <v>43280</v>
      </c>
      <c r="C128" s="27" t="s">
        <v>141</v>
      </c>
      <c r="D128" s="21" t="s">
        <v>102</v>
      </c>
      <c r="E128" s="21" t="s">
        <v>103</v>
      </c>
      <c r="F128" s="24">
        <v>577.5</v>
      </c>
      <c r="G128" s="24">
        <v>577.5</v>
      </c>
    </row>
    <row r="129" spans="1:7" x14ac:dyDescent="0.25">
      <c r="A129" s="21" t="s">
        <v>142</v>
      </c>
      <c r="B129" s="19">
        <v>43280</v>
      </c>
      <c r="C129" s="27" t="s">
        <v>141</v>
      </c>
      <c r="D129" s="21" t="s">
        <v>102</v>
      </c>
      <c r="E129" s="21" t="s">
        <v>103</v>
      </c>
      <c r="F129" s="22">
        <v>205.08</v>
      </c>
      <c r="G129" s="22">
        <v>205.08</v>
      </c>
    </row>
    <row r="130" spans="1:7" x14ac:dyDescent="0.25">
      <c r="A130" s="18" t="s">
        <v>25</v>
      </c>
      <c r="B130" s="19">
        <v>43278</v>
      </c>
      <c r="C130" s="18" t="s">
        <v>53</v>
      </c>
      <c r="D130" s="21" t="s">
        <v>28</v>
      </c>
      <c r="E130" s="21" t="s">
        <v>128</v>
      </c>
      <c r="F130" s="22">
        <v>78.75</v>
      </c>
      <c r="G130" s="22">
        <v>78.75</v>
      </c>
    </row>
    <row r="131" spans="1:7" x14ac:dyDescent="0.25">
      <c r="A131" s="21">
        <v>3274</v>
      </c>
      <c r="B131" s="19">
        <v>43269</v>
      </c>
      <c r="C131" s="18" t="s">
        <v>30</v>
      </c>
      <c r="D131" s="21" t="s">
        <v>104</v>
      </c>
      <c r="E131" s="21" t="s">
        <v>105</v>
      </c>
      <c r="F131" s="22">
        <v>210</v>
      </c>
      <c r="G131" s="22">
        <v>210</v>
      </c>
    </row>
    <row r="132" spans="1:7" x14ac:dyDescent="0.25">
      <c r="A132" s="21">
        <v>424</v>
      </c>
      <c r="B132" s="19">
        <v>43280</v>
      </c>
      <c r="C132" s="18" t="s">
        <v>32</v>
      </c>
      <c r="D132" s="21" t="s">
        <v>121</v>
      </c>
      <c r="E132" s="21" t="s">
        <v>122</v>
      </c>
      <c r="F132" s="22">
        <v>2500</v>
      </c>
      <c r="G132" s="22">
        <v>2500</v>
      </c>
    </row>
    <row r="133" spans="1:7" x14ac:dyDescent="0.25">
      <c r="A133" s="21">
        <v>979293</v>
      </c>
      <c r="B133" s="19">
        <v>43281</v>
      </c>
      <c r="C133" s="18" t="s">
        <v>35</v>
      </c>
      <c r="D133" s="21" t="s">
        <v>55</v>
      </c>
      <c r="E133" s="21" t="s">
        <v>56</v>
      </c>
      <c r="F133" s="22">
        <v>3000</v>
      </c>
      <c r="G133" s="22">
        <v>3000</v>
      </c>
    </row>
    <row r="134" spans="1:7" ht="15.75" x14ac:dyDescent="0.25">
      <c r="A134" s="21">
        <v>4</v>
      </c>
      <c r="B134" s="19">
        <v>43284</v>
      </c>
      <c r="C134" s="27" t="s">
        <v>143</v>
      </c>
      <c r="D134" s="7" t="s">
        <v>37</v>
      </c>
      <c r="E134" s="8" t="s">
        <v>38</v>
      </c>
      <c r="F134" s="22">
        <v>1500</v>
      </c>
      <c r="G134" s="29">
        <v>1500</v>
      </c>
    </row>
    <row r="135" spans="1:7" ht="15.75" x14ac:dyDescent="0.25">
      <c r="A135" s="21">
        <v>16181</v>
      </c>
      <c r="B135" s="19">
        <v>43281</v>
      </c>
      <c r="C135" s="18" t="s">
        <v>39</v>
      </c>
      <c r="D135" s="21" t="s">
        <v>126</v>
      </c>
      <c r="E135" s="21" t="s">
        <v>127</v>
      </c>
      <c r="F135" s="22">
        <v>129</v>
      </c>
      <c r="G135" s="29">
        <v>129</v>
      </c>
    </row>
    <row r="136" spans="1:7" ht="16.5" thickBot="1" x14ac:dyDescent="0.3">
      <c r="A136" s="14"/>
      <c r="B136" s="14"/>
      <c r="C136" s="14"/>
      <c r="D136" s="14"/>
      <c r="E136" s="14"/>
      <c r="F136" s="31">
        <v>18027.439999999999</v>
      </c>
      <c r="G136" s="32">
        <v>18027.439999999999</v>
      </c>
    </row>
    <row r="137" spans="1:7" ht="19.5" thickBot="1" x14ac:dyDescent="0.35">
      <c r="A137" s="271" t="s">
        <v>1</v>
      </c>
      <c r="B137" s="272"/>
      <c r="C137" s="272"/>
      <c r="D137" s="272"/>
      <c r="E137" s="273"/>
      <c r="F137" s="274">
        <v>18000</v>
      </c>
      <c r="G137" s="275"/>
    </row>
    <row r="138" spans="1:7" x14ac:dyDescent="0.25">
      <c r="A138" s="292" t="s">
        <v>4</v>
      </c>
      <c r="B138" s="293"/>
      <c r="C138" s="265" t="s">
        <v>12</v>
      </c>
      <c r="D138" s="264"/>
      <c r="E138" s="15" t="s">
        <v>5</v>
      </c>
      <c r="F138" s="12" t="s">
        <v>3</v>
      </c>
      <c r="G138" s="13"/>
    </row>
    <row r="141" spans="1:7" ht="15.75" thickBot="1" x14ac:dyDescent="0.3"/>
    <row r="142" spans="1:7" x14ac:dyDescent="0.25">
      <c r="A142" s="276" t="s">
        <v>6</v>
      </c>
      <c r="B142" s="277"/>
      <c r="C142" s="277"/>
      <c r="D142" s="277"/>
      <c r="E142" s="277"/>
      <c r="F142" s="277"/>
      <c r="G142" s="278"/>
    </row>
    <row r="143" spans="1:7" ht="13.5" customHeight="1" thickBot="1" x14ac:dyDescent="0.3">
      <c r="A143" s="279"/>
      <c r="B143" s="280"/>
      <c r="C143" s="280"/>
      <c r="D143" s="280"/>
      <c r="E143" s="280"/>
      <c r="F143" s="280"/>
      <c r="G143" s="281"/>
    </row>
    <row r="144" spans="1:7" ht="15" customHeight="1" thickBot="1" x14ac:dyDescent="0.3">
      <c r="A144" s="266" t="s">
        <v>7</v>
      </c>
      <c r="B144" s="267"/>
      <c r="C144" s="267"/>
      <c r="D144" s="267"/>
      <c r="E144" s="268"/>
      <c r="F144" s="266" t="s">
        <v>8</v>
      </c>
      <c r="G144" s="268"/>
    </row>
    <row r="145" spans="1:7" ht="26.25" customHeight="1" thickBot="1" x14ac:dyDescent="0.3">
      <c r="A145" s="1"/>
      <c r="B145" s="266" t="s">
        <v>144</v>
      </c>
      <c r="C145" s="267"/>
      <c r="D145" s="267"/>
      <c r="E145" s="268"/>
      <c r="F145" s="269" t="s">
        <v>11</v>
      </c>
      <c r="G145" s="270"/>
    </row>
    <row r="146" spans="1:7" ht="15.75" x14ac:dyDescent="0.25">
      <c r="A146" s="2" t="s">
        <v>145</v>
      </c>
      <c r="B146" s="3" t="s">
        <v>10</v>
      </c>
      <c r="C146" s="3" t="s">
        <v>0</v>
      </c>
      <c r="D146" s="3" t="s">
        <v>148</v>
      </c>
      <c r="E146" s="3" t="s">
        <v>147</v>
      </c>
      <c r="F146" s="3" t="s">
        <v>149</v>
      </c>
      <c r="G146" s="3" t="s">
        <v>154</v>
      </c>
    </row>
    <row r="147" spans="1:7" ht="15.75" x14ac:dyDescent="0.25">
      <c r="A147" s="4">
        <v>433</v>
      </c>
      <c r="B147" s="5">
        <v>43314</v>
      </c>
      <c r="C147" s="6" t="s">
        <v>17</v>
      </c>
      <c r="D147" s="7" t="s">
        <v>18</v>
      </c>
      <c r="E147" s="8" t="s">
        <v>19</v>
      </c>
      <c r="F147" s="33">
        <v>2604.02</v>
      </c>
      <c r="G147" s="33">
        <v>2604.02</v>
      </c>
    </row>
    <row r="148" spans="1:7" ht="15.75" x14ac:dyDescent="0.25">
      <c r="A148" s="4">
        <v>5729</v>
      </c>
      <c r="B148" s="5">
        <v>43313</v>
      </c>
      <c r="C148" s="4" t="s">
        <v>20</v>
      </c>
      <c r="D148" s="7" t="s">
        <v>146</v>
      </c>
      <c r="E148" s="8" t="s">
        <v>21</v>
      </c>
      <c r="F148" s="33">
        <v>68</v>
      </c>
      <c r="G148" s="33">
        <v>68</v>
      </c>
    </row>
    <row r="149" spans="1:7" ht="15.75" x14ac:dyDescent="0.25">
      <c r="A149" s="4">
        <v>20</v>
      </c>
      <c r="B149" s="5">
        <v>43312</v>
      </c>
      <c r="C149" s="4" t="s">
        <v>22</v>
      </c>
      <c r="D149" s="7" t="s">
        <v>23</v>
      </c>
      <c r="E149" s="8" t="s">
        <v>24</v>
      </c>
      <c r="F149" s="33">
        <v>6600</v>
      </c>
      <c r="G149" s="33">
        <v>6600</v>
      </c>
    </row>
    <row r="150" spans="1:7" ht="15.75" x14ac:dyDescent="0.25">
      <c r="A150" s="4" t="s">
        <v>25</v>
      </c>
      <c r="B150" s="5">
        <v>43312</v>
      </c>
      <c r="C150" s="4" t="s">
        <v>51</v>
      </c>
      <c r="D150" s="7" t="s">
        <v>52</v>
      </c>
      <c r="E150" s="8" t="s">
        <v>26</v>
      </c>
      <c r="F150" s="33">
        <v>581.67999999999995</v>
      </c>
      <c r="G150" s="33">
        <v>576.91999999999996</v>
      </c>
    </row>
    <row r="151" spans="1:7" ht="15.75" x14ac:dyDescent="0.25">
      <c r="A151" s="4" t="s">
        <v>25</v>
      </c>
      <c r="B151" s="5">
        <v>43312</v>
      </c>
      <c r="C151" s="4" t="s">
        <v>27</v>
      </c>
      <c r="D151" s="7" t="s">
        <v>28</v>
      </c>
      <c r="E151" s="8" t="s">
        <v>29</v>
      </c>
      <c r="F151" s="33">
        <v>78.75</v>
      </c>
      <c r="G151" s="33">
        <v>78.75</v>
      </c>
    </row>
    <row r="152" spans="1:7" ht="15.75" x14ac:dyDescent="0.25">
      <c r="A152" s="4">
        <v>3321</v>
      </c>
      <c r="B152" s="5">
        <v>43292</v>
      </c>
      <c r="C152" s="4" t="s">
        <v>30</v>
      </c>
      <c r="D152" s="7" t="s">
        <v>31</v>
      </c>
      <c r="E152" s="8" t="s">
        <v>177</v>
      </c>
      <c r="F152" s="33">
        <v>210</v>
      </c>
      <c r="G152" s="33">
        <v>210</v>
      </c>
    </row>
    <row r="153" spans="1:7" ht="15.75" x14ac:dyDescent="0.25">
      <c r="A153" s="4">
        <v>454</v>
      </c>
      <c r="B153" s="5">
        <v>43315</v>
      </c>
      <c r="C153" s="4" t="s">
        <v>32</v>
      </c>
      <c r="D153" s="7" t="s">
        <v>33</v>
      </c>
      <c r="E153" s="8" t="s">
        <v>34</v>
      </c>
      <c r="F153" s="33">
        <v>3000</v>
      </c>
      <c r="G153" s="33">
        <v>3000</v>
      </c>
    </row>
    <row r="154" spans="1:7" ht="15.75" x14ac:dyDescent="0.25">
      <c r="A154" s="4">
        <v>994033</v>
      </c>
      <c r="B154" s="5">
        <v>43312</v>
      </c>
      <c r="C154" s="4" t="s">
        <v>35</v>
      </c>
      <c r="D154" s="7" t="s">
        <v>45</v>
      </c>
      <c r="E154" s="8" t="s">
        <v>46</v>
      </c>
      <c r="F154" s="33">
        <v>3000</v>
      </c>
      <c r="G154" s="33">
        <v>3000</v>
      </c>
    </row>
    <row r="155" spans="1:7" ht="15.75" x14ac:dyDescent="0.25">
      <c r="A155" s="4">
        <v>7</v>
      </c>
      <c r="B155" s="5">
        <v>43318</v>
      </c>
      <c r="C155" s="4" t="s">
        <v>36</v>
      </c>
      <c r="D155" s="7" t="s">
        <v>37</v>
      </c>
      <c r="E155" s="8" t="s">
        <v>38</v>
      </c>
      <c r="F155" s="33">
        <v>1600</v>
      </c>
      <c r="G155" s="33">
        <v>1600</v>
      </c>
    </row>
    <row r="156" spans="1:7" ht="15.75" x14ac:dyDescent="0.25">
      <c r="A156" s="4">
        <v>16343</v>
      </c>
      <c r="B156" s="5">
        <v>43316</v>
      </c>
      <c r="C156" s="4" t="s">
        <v>39</v>
      </c>
      <c r="D156" s="7" t="s">
        <v>40</v>
      </c>
      <c r="E156" s="8" t="s">
        <v>41</v>
      </c>
      <c r="F156" s="33">
        <v>158</v>
      </c>
      <c r="G156" s="33">
        <v>158</v>
      </c>
    </row>
    <row r="157" spans="1:7" ht="15.75" x14ac:dyDescent="0.25">
      <c r="A157" s="4">
        <v>347573</v>
      </c>
      <c r="B157" s="5">
        <v>43293</v>
      </c>
      <c r="C157" s="4" t="s">
        <v>42</v>
      </c>
      <c r="D157" s="7" t="s">
        <v>43</v>
      </c>
      <c r="E157" s="8" t="s">
        <v>44</v>
      </c>
      <c r="F157" s="33">
        <v>83.24</v>
      </c>
      <c r="G157" s="33">
        <v>83.24</v>
      </c>
    </row>
    <row r="158" spans="1:7" ht="16.5" thickBot="1" x14ac:dyDescent="0.3">
      <c r="A158" s="14"/>
      <c r="B158" s="14"/>
      <c r="C158" s="14"/>
      <c r="D158" s="14"/>
      <c r="E158" s="14"/>
      <c r="F158" s="31">
        <f>SUM(F147:F157)</f>
        <v>17983.690000000002</v>
      </c>
      <c r="G158" s="32">
        <f>SUM(G147:G157)</f>
        <v>17978.930000000004</v>
      </c>
    </row>
    <row r="159" spans="1:7" ht="19.5" thickBot="1" x14ac:dyDescent="0.35">
      <c r="A159" s="271" t="s">
        <v>1</v>
      </c>
      <c r="B159" s="272"/>
      <c r="C159" s="272"/>
      <c r="D159" s="272"/>
      <c r="E159" s="273"/>
      <c r="F159" s="274">
        <f>G158</f>
        <v>17978.930000000004</v>
      </c>
      <c r="G159" s="275"/>
    </row>
    <row r="160" spans="1:7" x14ac:dyDescent="0.25">
      <c r="A160" s="292" t="s">
        <v>4</v>
      </c>
      <c r="B160" s="293"/>
      <c r="C160" s="265" t="s">
        <v>12</v>
      </c>
      <c r="D160" s="264"/>
      <c r="E160" s="15" t="s">
        <v>5</v>
      </c>
      <c r="F160" s="12" t="s">
        <v>3</v>
      </c>
      <c r="G160" s="13"/>
    </row>
    <row r="162" spans="1:7" ht="15.75" thickBot="1" x14ac:dyDescent="0.3"/>
    <row r="163" spans="1:7" x14ac:dyDescent="0.25">
      <c r="A163" s="276" t="s">
        <v>6</v>
      </c>
      <c r="B163" s="277"/>
      <c r="C163" s="277"/>
      <c r="D163" s="277"/>
      <c r="E163" s="277"/>
      <c r="F163" s="277"/>
      <c r="G163" s="278"/>
    </row>
    <row r="164" spans="1:7" ht="15.75" thickBot="1" x14ac:dyDescent="0.3">
      <c r="A164" s="279"/>
      <c r="B164" s="280"/>
      <c r="C164" s="280"/>
      <c r="D164" s="280"/>
      <c r="E164" s="280"/>
      <c r="F164" s="280"/>
      <c r="G164" s="281"/>
    </row>
    <row r="165" spans="1:7" ht="15" customHeight="1" thickBot="1" x14ac:dyDescent="0.3">
      <c r="A165" s="266" t="s">
        <v>7</v>
      </c>
      <c r="B165" s="267"/>
      <c r="C165" s="267"/>
      <c r="D165" s="267"/>
      <c r="E165" s="268"/>
      <c r="F165" s="266" t="s">
        <v>8</v>
      </c>
      <c r="G165" s="268"/>
    </row>
    <row r="166" spans="1:7" ht="15.75" customHeight="1" thickBot="1" x14ac:dyDescent="0.3">
      <c r="A166" s="1"/>
      <c r="B166" s="266" t="s">
        <v>16</v>
      </c>
      <c r="C166" s="267"/>
      <c r="D166" s="267"/>
      <c r="E166" s="268"/>
      <c r="F166" s="269" t="s">
        <v>9</v>
      </c>
      <c r="G166" s="270"/>
    </row>
    <row r="167" spans="1:7" ht="15.75" x14ac:dyDescent="0.25">
      <c r="A167" s="2" t="s">
        <v>145</v>
      </c>
      <c r="B167" s="3" t="s">
        <v>10</v>
      </c>
      <c r="C167" s="3" t="s">
        <v>0</v>
      </c>
      <c r="D167" s="3" t="s">
        <v>2</v>
      </c>
      <c r="E167" s="3" t="s">
        <v>147</v>
      </c>
      <c r="F167" s="3" t="s">
        <v>149</v>
      </c>
      <c r="G167" s="3" t="s">
        <v>150</v>
      </c>
    </row>
    <row r="168" spans="1:7" ht="15.75" x14ac:dyDescent="0.25">
      <c r="A168" s="16">
        <v>502</v>
      </c>
      <c r="B168" s="5">
        <v>43346</v>
      </c>
      <c r="C168" s="6" t="s">
        <v>17</v>
      </c>
      <c r="D168" s="7" t="s">
        <v>47</v>
      </c>
      <c r="E168" s="8" t="s">
        <v>19</v>
      </c>
      <c r="F168" s="33">
        <v>2618.9899999999998</v>
      </c>
      <c r="G168" s="33">
        <v>2618.9899999999998</v>
      </c>
    </row>
    <row r="169" spans="1:7" ht="15.75" x14ac:dyDescent="0.25">
      <c r="A169" s="16">
        <v>5809</v>
      </c>
      <c r="B169" s="5">
        <v>43343</v>
      </c>
      <c r="C169" s="4" t="s">
        <v>20</v>
      </c>
      <c r="D169" s="7" t="s">
        <v>48</v>
      </c>
      <c r="E169" s="8" t="s">
        <v>21</v>
      </c>
      <c r="F169" s="33">
        <v>174</v>
      </c>
      <c r="G169" s="33">
        <v>174</v>
      </c>
    </row>
    <row r="170" spans="1:7" ht="15.75" x14ac:dyDescent="0.25">
      <c r="A170" s="16">
        <v>22</v>
      </c>
      <c r="B170" s="5">
        <v>43343</v>
      </c>
      <c r="C170" s="4" t="s">
        <v>22</v>
      </c>
      <c r="D170" s="7" t="s">
        <v>49</v>
      </c>
      <c r="E170" s="8" t="s">
        <v>50</v>
      </c>
      <c r="F170" s="33">
        <v>6000</v>
      </c>
      <c r="G170" s="33">
        <v>6000</v>
      </c>
    </row>
    <row r="171" spans="1:7" ht="15.75" x14ac:dyDescent="0.25">
      <c r="A171" s="16" t="s">
        <v>25</v>
      </c>
      <c r="B171" s="5">
        <v>43339</v>
      </c>
      <c r="C171" s="4" t="s">
        <v>51</v>
      </c>
      <c r="D171" s="7" t="s">
        <v>52</v>
      </c>
      <c r="E171" s="8" t="s">
        <v>29</v>
      </c>
      <c r="F171" s="33">
        <v>594.84</v>
      </c>
      <c r="G171" s="33">
        <v>594.84</v>
      </c>
    </row>
    <row r="172" spans="1:7" ht="15.75" x14ac:dyDescent="0.25">
      <c r="A172" s="16">
        <v>89197</v>
      </c>
      <c r="B172" s="5">
        <v>43329</v>
      </c>
      <c r="C172" s="4" t="s">
        <v>53</v>
      </c>
      <c r="D172" s="7" t="s">
        <v>28</v>
      </c>
      <c r="E172" s="8" t="s">
        <v>29</v>
      </c>
      <c r="F172" s="33">
        <v>78.75</v>
      </c>
      <c r="G172" s="33">
        <v>78.75</v>
      </c>
    </row>
    <row r="173" spans="1:7" ht="15.75" x14ac:dyDescent="0.25">
      <c r="A173" s="16">
        <v>3370</v>
      </c>
      <c r="B173" s="5">
        <v>43327</v>
      </c>
      <c r="C173" s="4" t="s">
        <v>30</v>
      </c>
      <c r="D173" s="7" t="s">
        <v>31</v>
      </c>
      <c r="E173" s="8" t="s">
        <v>54</v>
      </c>
      <c r="F173" s="33">
        <v>210</v>
      </c>
      <c r="G173" s="33">
        <v>210</v>
      </c>
    </row>
    <row r="174" spans="1:7" ht="15.75" x14ac:dyDescent="0.25">
      <c r="A174" s="16">
        <v>472</v>
      </c>
      <c r="B174" s="5">
        <v>43346</v>
      </c>
      <c r="C174" s="4" t="s">
        <v>32</v>
      </c>
      <c r="D174" s="7" t="s">
        <v>33</v>
      </c>
      <c r="E174" s="8" t="s">
        <v>34</v>
      </c>
      <c r="F174" s="33">
        <v>3000</v>
      </c>
      <c r="G174" s="33">
        <v>3000</v>
      </c>
    </row>
    <row r="175" spans="1:7" ht="15.75" x14ac:dyDescent="0.25">
      <c r="A175" s="16">
        <v>1006265</v>
      </c>
      <c r="B175" s="5">
        <v>43343</v>
      </c>
      <c r="C175" s="4" t="s">
        <v>35</v>
      </c>
      <c r="D175" s="7" t="s">
        <v>55</v>
      </c>
      <c r="E175" s="8" t="s">
        <v>56</v>
      </c>
      <c r="F175" s="33">
        <v>3000</v>
      </c>
      <c r="G175" s="33">
        <v>3000</v>
      </c>
    </row>
    <row r="176" spans="1:7" ht="15.75" x14ac:dyDescent="0.25">
      <c r="A176" s="16">
        <v>8</v>
      </c>
      <c r="B176" s="5">
        <v>43344</v>
      </c>
      <c r="C176" s="4" t="s">
        <v>36</v>
      </c>
      <c r="D176" s="7" t="s">
        <v>37</v>
      </c>
      <c r="E176" s="8" t="s">
        <v>38</v>
      </c>
      <c r="F176" s="33">
        <v>2000</v>
      </c>
      <c r="G176" s="33">
        <v>2000</v>
      </c>
    </row>
    <row r="177" spans="1:7" ht="15.75" x14ac:dyDescent="0.25">
      <c r="A177" s="16">
        <v>16519</v>
      </c>
      <c r="B177" s="5">
        <v>43342</v>
      </c>
      <c r="C177" s="4" t="s">
        <v>39</v>
      </c>
      <c r="D177" s="7" t="s">
        <v>57</v>
      </c>
      <c r="E177" s="28" t="s">
        <v>58</v>
      </c>
      <c r="F177" s="33">
        <v>156</v>
      </c>
      <c r="G177" s="33">
        <v>156</v>
      </c>
    </row>
    <row r="178" spans="1:7" ht="15.75" x14ac:dyDescent="0.25">
      <c r="A178" s="16">
        <v>112</v>
      </c>
      <c r="B178" s="5">
        <v>43342</v>
      </c>
      <c r="C178" s="4" t="s">
        <v>59</v>
      </c>
      <c r="D178" s="7" t="s">
        <v>60</v>
      </c>
      <c r="E178" s="8" t="s">
        <v>186</v>
      </c>
      <c r="F178" s="33">
        <v>114</v>
      </c>
      <c r="G178" s="33">
        <v>114</v>
      </c>
    </row>
    <row r="179" spans="1:7" ht="16.5" thickBot="1" x14ac:dyDescent="0.3">
      <c r="A179" s="14"/>
      <c r="B179" s="14"/>
      <c r="C179" s="14"/>
      <c r="D179" s="14"/>
      <c r="E179" s="14"/>
      <c r="F179" s="31">
        <f>SUM(F168:F178)</f>
        <v>17946.580000000002</v>
      </c>
      <c r="G179" s="32">
        <f>SUM(G168:G178)</f>
        <v>17946.580000000002</v>
      </c>
    </row>
    <row r="180" spans="1:7" ht="19.5" thickBot="1" x14ac:dyDescent="0.35">
      <c r="A180" s="271" t="s">
        <v>1</v>
      </c>
      <c r="B180" s="272"/>
      <c r="C180" s="272"/>
      <c r="D180" s="272"/>
      <c r="E180" s="273"/>
      <c r="F180" s="274">
        <f>G179</f>
        <v>17946.580000000002</v>
      </c>
      <c r="G180" s="275"/>
    </row>
    <row r="181" spans="1:7" x14ac:dyDescent="0.25">
      <c r="A181" s="292" t="s">
        <v>4</v>
      </c>
      <c r="B181" s="293"/>
      <c r="C181" s="265" t="s">
        <v>12</v>
      </c>
      <c r="D181" s="264"/>
      <c r="E181" s="15" t="s">
        <v>5</v>
      </c>
      <c r="F181" s="12" t="s">
        <v>3</v>
      </c>
      <c r="G181" s="13"/>
    </row>
    <row r="183" spans="1:7" ht="15.75" thickBot="1" x14ac:dyDescent="0.3"/>
    <row r="184" spans="1:7" x14ac:dyDescent="0.25">
      <c r="A184" s="276" t="s">
        <v>6</v>
      </c>
      <c r="B184" s="277"/>
      <c r="C184" s="277"/>
      <c r="D184" s="277"/>
      <c r="E184" s="277"/>
      <c r="F184" s="277"/>
      <c r="G184" s="278"/>
    </row>
    <row r="185" spans="1:7" ht="15.75" thickBot="1" x14ac:dyDescent="0.3">
      <c r="A185" s="279"/>
      <c r="B185" s="280"/>
      <c r="C185" s="280"/>
      <c r="D185" s="280"/>
      <c r="E185" s="280"/>
      <c r="F185" s="280"/>
      <c r="G185" s="281"/>
    </row>
    <row r="186" spans="1:7" ht="15" customHeight="1" thickBot="1" x14ac:dyDescent="0.3">
      <c r="A186" s="266" t="s">
        <v>7</v>
      </c>
      <c r="B186" s="267"/>
      <c r="C186" s="267"/>
      <c r="D186" s="267"/>
      <c r="E186" s="268"/>
      <c r="F186" s="266" t="s">
        <v>8</v>
      </c>
      <c r="G186" s="268"/>
    </row>
    <row r="187" spans="1:7" ht="15.75" customHeight="1" thickBot="1" x14ac:dyDescent="0.3">
      <c r="A187" s="1"/>
      <c r="B187" s="266" t="s">
        <v>151</v>
      </c>
      <c r="C187" s="267"/>
      <c r="D187" s="267"/>
      <c r="E187" s="268"/>
      <c r="F187" s="269" t="s">
        <v>13</v>
      </c>
      <c r="G187" s="270"/>
    </row>
    <row r="188" spans="1:7" ht="15.75" x14ac:dyDescent="0.25">
      <c r="A188" s="2" t="s">
        <v>152</v>
      </c>
      <c r="B188" s="3" t="s">
        <v>10</v>
      </c>
      <c r="C188" s="3" t="s">
        <v>0</v>
      </c>
      <c r="D188" s="3" t="s">
        <v>2</v>
      </c>
      <c r="E188" s="3" t="s">
        <v>147</v>
      </c>
      <c r="F188" s="3" t="s">
        <v>149</v>
      </c>
      <c r="G188" s="3" t="s">
        <v>153</v>
      </c>
    </row>
    <row r="189" spans="1:7" ht="15.75" x14ac:dyDescent="0.25">
      <c r="A189" s="4">
        <v>564</v>
      </c>
      <c r="B189" s="5">
        <v>43375</v>
      </c>
      <c r="C189" s="6" t="s">
        <v>17</v>
      </c>
      <c r="D189" s="7" t="s">
        <v>61</v>
      </c>
      <c r="E189" s="8" t="s">
        <v>19</v>
      </c>
      <c r="F189" s="33">
        <v>2700</v>
      </c>
      <c r="G189" s="33">
        <v>2700</v>
      </c>
    </row>
    <row r="190" spans="1:7" ht="15.75" x14ac:dyDescent="0.25">
      <c r="A190" s="4">
        <v>5886</v>
      </c>
      <c r="B190" s="5">
        <v>43374</v>
      </c>
      <c r="C190" s="4" t="s">
        <v>20</v>
      </c>
      <c r="D190" s="7" t="s">
        <v>62</v>
      </c>
      <c r="E190" s="8" t="s">
        <v>21</v>
      </c>
      <c r="F190" s="33">
        <v>200</v>
      </c>
      <c r="G190" s="33">
        <v>200</v>
      </c>
    </row>
    <row r="191" spans="1:7" ht="15.75" x14ac:dyDescent="0.25">
      <c r="A191" s="4">
        <v>1190</v>
      </c>
      <c r="B191" s="5">
        <v>43378</v>
      </c>
      <c r="C191" s="4" t="s">
        <v>63</v>
      </c>
      <c r="D191" s="7" t="s">
        <v>64</v>
      </c>
      <c r="E191" s="8" t="s">
        <v>65</v>
      </c>
      <c r="F191" s="33">
        <v>4000</v>
      </c>
      <c r="G191" s="33">
        <v>4000</v>
      </c>
    </row>
    <row r="192" spans="1:7" ht="15.75" x14ac:dyDescent="0.25">
      <c r="A192" s="4">
        <v>95973</v>
      </c>
      <c r="B192" s="5">
        <v>43374</v>
      </c>
      <c r="C192" s="4" t="s">
        <v>51</v>
      </c>
      <c r="D192" s="7" t="s">
        <v>66</v>
      </c>
      <c r="E192" s="8" t="s">
        <v>26</v>
      </c>
      <c r="F192" s="33">
        <v>577.32000000000005</v>
      </c>
      <c r="G192" s="33">
        <v>577.32000000000005</v>
      </c>
    </row>
    <row r="193" spans="1:7" ht="15.75" x14ac:dyDescent="0.25">
      <c r="A193" s="4">
        <v>95974</v>
      </c>
      <c r="B193" s="5">
        <v>43374</v>
      </c>
      <c r="C193" s="4" t="s">
        <v>53</v>
      </c>
      <c r="D193" s="7" t="s">
        <v>28</v>
      </c>
      <c r="E193" s="8" t="s">
        <v>29</v>
      </c>
      <c r="F193" s="33">
        <v>78.75</v>
      </c>
      <c r="G193" s="33">
        <v>78.75</v>
      </c>
    </row>
    <row r="194" spans="1:7" ht="15.75" x14ac:dyDescent="0.25">
      <c r="A194" s="4">
        <v>3416</v>
      </c>
      <c r="B194" s="5">
        <v>43353</v>
      </c>
      <c r="C194" s="4" t="s">
        <v>30</v>
      </c>
      <c r="D194" s="7" t="s">
        <v>67</v>
      </c>
      <c r="E194" s="8" t="s">
        <v>54</v>
      </c>
      <c r="F194" s="33">
        <v>210</v>
      </c>
      <c r="G194" s="33">
        <v>210</v>
      </c>
    </row>
    <row r="195" spans="1:7" ht="15.75" x14ac:dyDescent="0.25">
      <c r="A195" s="4">
        <v>496</v>
      </c>
      <c r="B195" s="5">
        <v>43377</v>
      </c>
      <c r="C195" s="4" t="s">
        <v>32</v>
      </c>
      <c r="D195" s="7" t="s">
        <v>33</v>
      </c>
      <c r="E195" s="8" t="s">
        <v>68</v>
      </c>
      <c r="F195" s="33">
        <v>3000</v>
      </c>
      <c r="G195" s="33">
        <v>3000</v>
      </c>
    </row>
    <row r="196" spans="1:7" ht="15.75" x14ac:dyDescent="0.25">
      <c r="A196" s="4">
        <v>1020417</v>
      </c>
      <c r="B196" s="5">
        <v>43373</v>
      </c>
      <c r="C196" s="4" t="s">
        <v>35</v>
      </c>
      <c r="D196" s="7" t="s">
        <v>55</v>
      </c>
      <c r="E196" s="8" t="s">
        <v>69</v>
      </c>
      <c r="F196" s="33">
        <v>3000</v>
      </c>
      <c r="G196" s="33">
        <v>3000</v>
      </c>
    </row>
    <row r="197" spans="1:7" ht="15.75" x14ac:dyDescent="0.25">
      <c r="A197" s="4">
        <v>12</v>
      </c>
      <c r="B197" s="5">
        <v>43374</v>
      </c>
      <c r="C197" s="4" t="s">
        <v>36</v>
      </c>
      <c r="D197" s="7" t="s">
        <v>37</v>
      </c>
      <c r="E197" s="8" t="s">
        <v>38</v>
      </c>
      <c r="F197" s="33">
        <v>3000</v>
      </c>
      <c r="G197" s="33">
        <v>3000</v>
      </c>
    </row>
    <row r="198" spans="1:7" ht="15.75" x14ac:dyDescent="0.25">
      <c r="A198" s="4">
        <v>1048</v>
      </c>
      <c r="B198" s="5">
        <v>43377</v>
      </c>
      <c r="C198" s="4" t="s">
        <v>70</v>
      </c>
      <c r="D198" s="7" t="s">
        <v>71</v>
      </c>
      <c r="E198" s="8" t="s">
        <v>58</v>
      </c>
      <c r="F198" s="33">
        <v>870</v>
      </c>
      <c r="G198" s="33">
        <v>870</v>
      </c>
    </row>
    <row r="199" spans="1:7" ht="15.75" x14ac:dyDescent="0.25">
      <c r="A199" s="4">
        <v>16832</v>
      </c>
      <c r="B199" s="5">
        <v>43377</v>
      </c>
      <c r="C199" s="4" t="s">
        <v>39</v>
      </c>
      <c r="D199" s="7" t="s">
        <v>72</v>
      </c>
      <c r="E199" s="8" t="s">
        <v>73</v>
      </c>
      <c r="F199" s="33">
        <v>200.46</v>
      </c>
      <c r="G199" s="33">
        <v>200.46</v>
      </c>
    </row>
    <row r="200" spans="1:7" ht="15.75" x14ac:dyDescent="0.25">
      <c r="A200" s="4">
        <v>125</v>
      </c>
      <c r="B200" s="5">
        <v>43377</v>
      </c>
      <c r="C200" s="4" t="s">
        <v>59</v>
      </c>
      <c r="D200" s="7" t="s">
        <v>74</v>
      </c>
      <c r="E200" s="8" t="s">
        <v>75</v>
      </c>
      <c r="F200" s="33">
        <v>120</v>
      </c>
      <c r="G200" s="33">
        <v>120</v>
      </c>
    </row>
    <row r="201" spans="1:7" ht="16.5" thickBot="1" x14ac:dyDescent="0.3">
      <c r="A201" s="14"/>
      <c r="B201" s="14"/>
      <c r="C201" s="14"/>
      <c r="D201" s="14"/>
      <c r="E201" s="14"/>
      <c r="F201" s="31">
        <f>SUM(F189:F200)</f>
        <v>17956.53</v>
      </c>
      <c r="G201" s="32">
        <f>SUM(G189:G200)</f>
        <v>17956.53</v>
      </c>
    </row>
    <row r="202" spans="1:7" ht="19.5" thickBot="1" x14ac:dyDescent="0.35">
      <c r="A202" s="271" t="s">
        <v>1</v>
      </c>
      <c r="B202" s="272"/>
      <c r="C202" s="272"/>
      <c r="D202" s="272"/>
      <c r="E202" s="273"/>
      <c r="F202" s="274">
        <f>G201</f>
        <v>17956.53</v>
      </c>
      <c r="G202" s="275"/>
    </row>
    <row r="204" spans="1:7" ht="15.75" thickBot="1" x14ac:dyDescent="0.3"/>
    <row r="205" spans="1:7" x14ac:dyDescent="0.25">
      <c r="A205" s="276" t="s">
        <v>6</v>
      </c>
      <c r="B205" s="277"/>
      <c r="C205" s="277"/>
      <c r="D205" s="277"/>
      <c r="E205" s="277"/>
      <c r="F205" s="277"/>
      <c r="G205" s="278"/>
    </row>
    <row r="206" spans="1:7" ht="15.75" thickBot="1" x14ac:dyDescent="0.3">
      <c r="A206" s="279"/>
      <c r="B206" s="280"/>
      <c r="C206" s="280"/>
      <c r="D206" s="280"/>
      <c r="E206" s="280"/>
      <c r="F206" s="280"/>
      <c r="G206" s="281"/>
    </row>
    <row r="207" spans="1:7" ht="15" customHeight="1" thickBot="1" x14ac:dyDescent="0.3">
      <c r="A207" s="266" t="s">
        <v>7</v>
      </c>
      <c r="B207" s="267"/>
      <c r="C207" s="267"/>
      <c r="D207" s="267"/>
      <c r="E207" s="268"/>
      <c r="F207" s="266" t="s">
        <v>8</v>
      </c>
      <c r="G207" s="268"/>
    </row>
    <row r="208" spans="1:7" ht="15.75" customHeight="1" thickBot="1" x14ac:dyDescent="0.3">
      <c r="A208" s="1"/>
      <c r="B208" s="266" t="s">
        <v>144</v>
      </c>
      <c r="C208" s="267"/>
      <c r="D208" s="267"/>
      <c r="E208" s="268"/>
      <c r="F208" s="269" t="s">
        <v>14</v>
      </c>
      <c r="G208" s="270"/>
    </row>
    <row r="209" spans="1:7" ht="15.75" x14ac:dyDescent="0.25">
      <c r="A209" s="2" t="s">
        <v>145</v>
      </c>
      <c r="B209" s="3" t="s">
        <v>10</v>
      </c>
      <c r="C209" s="3" t="s">
        <v>0</v>
      </c>
      <c r="D209" s="3" t="s">
        <v>2</v>
      </c>
      <c r="E209" s="3" t="s">
        <v>147</v>
      </c>
      <c r="F209" s="3" t="s">
        <v>149</v>
      </c>
      <c r="G209" s="3" t="s">
        <v>155</v>
      </c>
    </row>
    <row r="210" spans="1:7" ht="15.75" x14ac:dyDescent="0.25">
      <c r="A210" s="4">
        <v>628</v>
      </c>
      <c r="B210" s="5">
        <v>43405</v>
      </c>
      <c r="C210" s="6" t="s">
        <v>17</v>
      </c>
      <c r="D210" s="7" t="s">
        <v>61</v>
      </c>
      <c r="E210" s="8" t="s">
        <v>19</v>
      </c>
      <c r="F210" s="33">
        <v>2618.16</v>
      </c>
      <c r="G210" s="33">
        <v>2618.16</v>
      </c>
    </row>
    <row r="211" spans="1:7" ht="15.75" x14ac:dyDescent="0.25">
      <c r="A211" s="4">
        <v>251944</v>
      </c>
      <c r="B211" s="5">
        <v>43395</v>
      </c>
      <c r="C211" s="4" t="s">
        <v>17</v>
      </c>
      <c r="D211" s="7" t="s">
        <v>61</v>
      </c>
      <c r="E211" s="8" t="s">
        <v>19</v>
      </c>
      <c r="F211" s="33">
        <v>100</v>
      </c>
      <c r="G211" s="33">
        <v>81.84</v>
      </c>
    </row>
    <row r="212" spans="1:7" ht="15.75" x14ac:dyDescent="0.25">
      <c r="A212" s="4">
        <v>5955</v>
      </c>
      <c r="B212" s="5">
        <v>43405</v>
      </c>
      <c r="C212" s="4" t="s">
        <v>20</v>
      </c>
      <c r="D212" s="7" t="s">
        <v>76</v>
      </c>
      <c r="E212" s="8" t="s">
        <v>21</v>
      </c>
      <c r="F212" s="33">
        <v>212.62</v>
      </c>
      <c r="G212" s="33">
        <v>212.62</v>
      </c>
    </row>
    <row r="213" spans="1:7" ht="15.75" x14ac:dyDescent="0.25">
      <c r="A213" s="4">
        <v>89194</v>
      </c>
      <c r="B213" s="5">
        <v>43384</v>
      </c>
      <c r="C213" s="4" t="s">
        <v>77</v>
      </c>
      <c r="D213" s="7" t="s">
        <v>78</v>
      </c>
      <c r="E213" s="8" t="s">
        <v>21</v>
      </c>
      <c r="F213" s="33">
        <v>214.46</v>
      </c>
      <c r="G213" s="33">
        <v>214.46</v>
      </c>
    </row>
    <row r="214" spans="1:7" ht="15.75" x14ac:dyDescent="0.25">
      <c r="A214" s="4">
        <v>1282</v>
      </c>
      <c r="B214" s="5">
        <v>43409</v>
      </c>
      <c r="C214" s="4" t="s">
        <v>63</v>
      </c>
      <c r="D214" s="7" t="s">
        <v>64</v>
      </c>
      <c r="E214" s="8" t="s">
        <v>24</v>
      </c>
      <c r="F214" s="33">
        <v>5000</v>
      </c>
      <c r="G214" s="33">
        <v>5000</v>
      </c>
    </row>
    <row r="215" spans="1:7" ht="15.75" x14ac:dyDescent="0.25">
      <c r="A215" s="4" t="s">
        <v>25</v>
      </c>
      <c r="B215" s="5">
        <v>43379</v>
      </c>
      <c r="C215" s="4" t="s">
        <v>79</v>
      </c>
      <c r="D215" s="7" t="s">
        <v>80</v>
      </c>
      <c r="E215" s="8" t="s">
        <v>26</v>
      </c>
      <c r="F215" s="33">
        <v>577.37</v>
      </c>
      <c r="G215" s="33">
        <v>577.37</v>
      </c>
    </row>
    <row r="216" spans="1:7" ht="15.75" x14ac:dyDescent="0.25">
      <c r="A216" s="4" t="s">
        <v>25</v>
      </c>
      <c r="B216" s="5">
        <v>43391</v>
      </c>
      <c r="C216" s="4" t="s">
        <v>53</v>
      </c>
      <c r="D216" s="7" t="s">
        <v>81</v>
      </c>
      <c r="E216" s="8" t="s">
        <v>29</v>
      </c>
      <c r="F216" s="33">
        <v>81.47</v>
      </c>
      <c r="G216" s="33">
        <v>81.47</v>
      </c>
    </row>
    <row r="217" spans="1:7" ht="15.75" x14ac:dyDescent="0.25">
      <c r="A217" s="4">
        <v>3463</v>
      </c>
      <c r="B217" s="5">
        <v>43384</v>
      </c>
      <c r="C217" s="4" t="s">
        <v>30</v>
      </c>
      <c r="D217" s="7" t="s">
        <v>31</v>
      </c>
      <c r="E217" s="8" t="s">
        <v>54</v>
      </c>
      <c r="F217" s="33">
        <v>210</v>
      </c>
      <c r="G217" s="33">
        <v>210</v>
      </c>
    </row>
    <row r="218" spans="1:7" ht="15.75" x14ac:dyDescent="0.25">
      <c r="A218" s="4">
        <v>519</v>
      </c>
      <c r="B218" s="5">
        <v>43405</v>
      </c>
      <c r="C218" s="4" t="s">
        <v>32</v>
      </c>
      <c r="D218" s="7" t="s">
        <v>33</v>
      </c>
      <c r="E218" s="8" t="s">
        <v>34</v>
      </c>
      <c r="F218" s="33">
        <v>3000</v>
      </c>
      <c r="G218" s="33">
        <v>3000</v>
      </c>
    </row>
    <row r="219" spans="1:7" ht="15.75" x14ac:dyDescent="0.25">
      <c r="A219" s="4">
        <v>1035990</v>
      </c>
      <c r="B219" s="5">
        <v>43404</v>
      </c>
      <c r="C219" s="4" t="s">
        <v>35</v>
      </c>
      <c r="D219" s="7" t="s">
        <v>55</v>
      </c>
      <c r="E219" s="8" t="s">
        <v>46</v>
      </c>
      <c r="F219" s="33">
        <v>3000</v>
      </c>
      <c r="G219" s="33">
        <v>3000</v>
      </c>
    </row>
    <row r="220" spans="1:7" ht="15.75" x14ac:dyDescent="0.25">
      <c r="A220" s="4">
        <v>17</v>
      </c>
      <c r="B220" s="5">
        <v>43405</v>
      </c>
      <c r="C220" s="4" t="s">
        <v>36</v>
      </c>
      <c r="D220" s="7" t="s">
        <v>37</v>
      </c>
      <c r="E220" s="8" t="s">
        <v>38</v>
      </c>
      <c r="F220" s="33">
        <v>3000</v>
      </c>
      <c r="G220" s="33">
        <v>3000</v>
      </c>
    </row>
    <row r="221" spans="1:7" ht="16.5" thickBot="1" x14ac:dyDescent="0.3">
      <c r="A221" s="14"/>
      <c r="B221" s="14"/>
      <c r="C221" s="14"/>
      <c r="D221" s="14"/>
      <c r="E221" s="14"/>
      <c r="F221" s="31">
        <f>SUM(F210:F220)</f>
        <v>18014.080000000002</v>
      </c>
      <c r="G221" s="32">
        <f>SUM(G210:G220)</f>
        <v>17995.919999999998</v>
      </c>
    </row>
    <row r="222" spans="1:7" ht="19.5" thickBot="1" x14ac:dyDescent="0.35">
      <c r="A222" s="271" t="s">
        <v>1</v>
      </c>
      <c r="B222" s="272"/>
      <c r="C222" s="272"/>
      <c r="D222" s="272"/>
      <c r="E222" s="273"/>
      <c r="F222" s="274">
        <f>G221</f>
        <v>17995.919999999998</v>
      </c>
      <c r="G222" s="275"/>
    </row>
    <row r="223" spans="1:7" x14ac:dyDescent="0.25">
      <c r="A223" s="292" t="s">
        <v>4</v>
      </c>
      <c r="B223" s="293"/>
      <c r="C223" s="265" t="s">
        <v>12</v>
      </c>
      <c r="D223" s="264"/>
      <c r="E223" s="15" t="s">
        <v>5</v>
      </c>
      <c r="F223" s="12" t="s">
        <v>3</v>
      </c>
      <c r="G223" s="13"/>
    </row>
    <row r="225" spans="1:7" ht="15.75" thickBot="1" x14ac:dyDescent="0.3"/>
    <row r="226" spans="1:7" x14ac:dyDescent="0.25">
      <c r="A226" s="276" t="s">
        <v>6</v>
      </c>
      <c r="B226" s="277"/>
      <c r="C226" s="277"/>
      <c r="D226" s="277"/>
      <c r="E226" s="277"/>
      <c r="F226" s="277"/>
      <c r="G226" s="278"/>
    </row>
    <row r="227" spans="1:7" ht="15.75" thickBot="1" x14ac:dyDescent="0.3">
      <c r="A227" s="279"/>
      <c r="B227" s="280"/>
      <c r="C227" s="280"/>
      <c r="D227" s="280"/>
      <c r="E227" s="280"/>
      <c r="F227" s="280"/>
      <c r="G227" s="281"/>
    </row>
    <row r="228" spans="1:7" ht="15" customHeight="1" thickBot="1" x14ac:dyDescent="0.3">
      <c r="A228" s="266" t="s">
        <v>7</v>
      </c>
      <c r="B228" s="267"/>
      <c r="C228" s="267"/>
      <c r="D228" s="267"/>
      <c r="E228" s="268"/>
      <c r="F228" s="266" t="s">
        <v>8</v>
      </c>
      <c r="G228" s="268"/>
    </row>
    <row r="229" spans="1:7" ht="15.75" customHeight="1" thickBot="1" x14ac:dyDescent="0.3">
      <c r="A229" s="1"/>
      <c r="B229" s="266" t="s">
        <v>144</v>
      </c>
      <c r="C229" s="267"/>
      <c r="D229" s="267"/>
      <c r="E229" s="268"/>
      <c r="F229" s="269" t="s">
        <v>15</v>
      </c>
      <c r="G229" s="270"/>
    </row>
    <row r="230" spans="1:7" ht="15.75" x14ac:dyDescent="0.25">
      <c r="A230" s="2" t="s">
        <v>145</v>
      </c>
      <c r="B230" s="3" t="s">
        <v>10</v>
      </c>
      <c r="C230" s="3" t="s">
        <v>0</v>
      </c>
      <c r="D230" s="3" t="s">
        <v>2</v>
      </c>
      <c r="E230" s="3" t="s">
        <v>147</v>
      </c>
      <c r="F230" s="3" t="s">
        <v>149</v>
      </c>
      <c r="G230" s="3" t="s">
        <v>153</v>
      </c>
    </row>
    <row r="231" spans="1:7" ht="15.75" x14ac:dyDescent="0.25">
      <c r="A231" s="4">
        <v>691</v>
      </c>
      <c r="B231" s="5">
        <v>43437</v>
      </c>
      <c r="C231" s="6" t="s">
        <v>17</v>
      </c>
      <c r="D231" s="7" t="s">
        <v>61</v>
      </c>
      <c r="E231" s="8" t="s">
        <v>19</v>
      </c>
      <c r="F231" s="33">
        <v>2697.9</v>
      </c>
      <c r="G231" s="33">
        <v>2697.9</v>
      </c>
    </row>
    <row r="232" spans="1:7" ht="15.75" x14ac:dyDescent="0.25">
      <c r="A232" s="4">
        <v>5992</v>
      </c>
      <c r="B232" s="5">
        <v>43432</v>
      </c>
      <c r="C232" s="4" t="s">
        <v>20</v>
      </c>
      <c r="D232" s="7" t="s">
        <v>82</v>
      </c>
      <c r="E232" s="8" t="s">
        <v>21</v>
      </c>
      <c r="F232" s="33">
        <v>363.87</v>
      </c>
      <c r="G232" s="33">
        <v>363.87</v>
      </c>
    </row>
    <row r="233" spans="1:7" ht="15.75" x14ac:dyDescent="0.25">
      <c r="A233" s="4">
        <v>1310</v>
      </c>
      <c r="B233" s="5">
        <v>43439</v>
      </c>
      <c r="C233" s="4" t="s">
        <v>63</v>
      </c>
      <c r="D233" s="7" t="s">
        <v>83</v>
      </c>
      <c r="E233" s="8" t="s">
        <v>50</v>
      </c>
      <c r="F233" s="33">
        <v>4850</v>
      </c>
      <c r="G233" s="33">
        <v>4850</v>
      </c>
    </row>
    <row r="234" spans="1:7" ht="15.75" x14ac:dyDescent="0.25">
      <c r="A234" s="17" t="s">
        <v>25</v>
      </c>
      <c r="B234" s="5">
        <v>43430</v>
      </c>
      <c r="C234" s="4" t="s">
        <v>79</v>
      </c>
      <c r="D234" s="7" t="s">
        <v>84</v>
      </c>
      <c r="E234" s="8" t="s">
        <v>26</v>
      </c>
      <c r="F234" s="33">
        <v>576.23</v>
      </c>
      <c r="G234" s="33">
        <v>576.23</v>
      </c>
    </row>
    <row r="235" spans="1:7" ht="15.75" x14ac:dyDescent="0.25">
      <c r="A235" s="4" t="s">
        <v>25</v>
      </c>
      <c r="B235" s="5">
        <v>43430</v>
      </c>
      <c r="C235" s="4" t="s">
        <v>85</v>
      </c>
      <c r="D235" s="7" t="s">
        <v>28</v>
      </c>
      <c r="E235" s="8" t="s">
        <v>29</v>
      </c>
      <c r="F235" s="33">
        <v>78.75</v>
      </c>
      <c r="G235" s="33">
        <v>78.75</v>
      </c>
    </row>
    <row r="236" spans="1:7" ht="15.75" x14ac:dyDescent="0.25">
      <c r="A236" s="4">
        <v>3507</v>
      </c>
      <c r="B236" s="5">
        <v>43418</v>
      </c>
      <c r="C236" s="4" t="s">
        <v>30</v>
      </c>
      <c r="D236" s="7" t="s">
        <v>86</v>
      </c>
      <c r="E236" s="8" t="s">
        <v>87</v>
      </c>
      <c r="F236" s="33">
        <v>210</v>
      </c>
      <c r="G236" s="33">
        <v>210</v>
      </c>
    </row>
    <row r="237" spans="1:7" ht="15.75" x14ac:dyDescent="0.25">
      <c r="A237" s="4">
        <v>539</v>
      </c>
      <c r="B237" s="5">
        <v>43437</v>
      </c>
      <c r="C237" s="4" t="s">
        <v>32</v>
      </c>
      <c r="D237" s="7" t="s">
        <v>33</v>
      </c>
      <c r="E237" s="8" t="s">
        <v>34</v>
      </c>
      <c r="F237" s="33">
        <v>3000</v>
      </c>
      <c r="G237" s="33">
        <v>3000</v>
      </c>
    </row>
    <row r="238" spans="1:7" ht="15.75" x14ac:dyDescent="0.25">
      <c r="A238" s="4">
        <v>1053810</v>
      </c>
      <c r="B238" s="5">
        <v>43439</v>
      </c>
      <c r="C238" s="4" t="s">
        <v>35</v>
      </c>
      <c r="D238" s="7" t="s">
        <v>55</v>
      </c>
      <c r="E238" s="8" t="s">
        <v>56</v>
      </c>
      <c r="F238" s="33">
        <v>3000</v>
      </c>
      <c r="G238" s="33">
        <v>3000</v>
      </c>
    </row>
    <row r="239" spans="1:7" ht="15.75" x14ac:dyDescent="0.25">
      <c r="A239" s="4">
        <v>1050877</v>
      </c>
      <c r="B239" s="5">
        <v>43436</v>
      </c>
      <c r="C239" s="4" t="s">
        <v>88</v>
      </c>
      <c r="D239" s="7" t="s">
        <v>89</v>
      </c>
      <c r="E239" s="8" t="s">
        <v>38</v>
      </c>
      <c r="F239" s="33">
        <v>3000</v>
      </c>
      <c r="G239" s="33">
        <v>3000</v>
      </c>
    </row>
    <row r="240" spans="1:7" ht="15.75" x14ac:dyDescent="0.25">
      <c r="A240" s="4">
        <v>17290</v>
      </c>
      <c r="B240" s="5">
        <v>43439</v>
      </c>
      <c r="C240" s="4" t="s">
        <v>39</v>
      </c>
      <c r="D240" s="7" t="s">
        <v>40</v>
      </c>
      <c r="E240" s="8" t="s">
        <v>90</v>
      </c>
      <c r="F240" s="33">
        <v>192</v>
      </c>
      <c r="G240" s="33">
        <v>192</v>
      </c>
    </row>
    <row r="241" spans="1:7" ht="16.5" thickBot="1" x14ac:dyDescent="0.3">
      <c r="A241" s="14"/>
      <c r="B241" s="14"/>
      <c r="C241" s="14"/>
      <c r="D241" s="14"/>
      <c r="E241" s="14"/>
      <c r="F241" s="31">
        <f>SUM(F231:F240)</f>
        <v>17968.75</v>
      </c>
      <c r="G241" s="32">
        <f>SUM(G231:G240)</f>
        <v>17968.75</v>
      </c>
    </row>
    <row r="242" spans="1:7" ht="19.5" thickBot="1" x14ac:dyDescent="0.35">
      <c r="A242" s="271" t="s">
        <v>1</v>
      </c>
      <c r="B242" s="272"/>
      <c r="C242" s="272"/>
      <c r="D242" s="272"/>
      <c r="E242" s="273"/>
      <c r="F242" s="274">
        <f>G241</f>
        <v>17968.75</v>
      </c>
      <c r="G242" s="275"/>
    </row>
    <row r="243" spans="1:7" x14ac:dyDescent="0.25">
      <c r="A243" s="292" t="s">
        <v>4</v>
      </c>
      <c r="B243" s="293"/>
      <c r="C243" s="265" t="s">
        <v>12</v>
      </c>
      <c r="D243" s="264"/>
      <c r="E243" s="15" t="s">
        <v>5</v>
      </c>
      <c r="F243" s="12" t="s">
        <v>3</v>
      </c>
      <c r="G243" s="13"/>
    </row>
    <row r="244" spans="1:7" ht="15.75" thickBot="1" x14ac:dyDescent="0.3"/>
    <row r="245" spans="1:7" x14ac:dyDescent="0.25">
      <c r="A245" s="276" t="s">
        <v>6</v>
      </c>
      <c r="B245" s="277"/>
      <c r="C245" s="277"/>
      <c r="D245" s="277"/>
      <c r="E245" s="277"/>
      <c r="F245" s="277"/>
      <c r="G245" s="278"/>
    </row>
    <row r="246" spans="1:7" ht="15.75" thickBot="1" x14ac:dyDescent="0.3">
      <c r="A246" s="279"/>
      <c r="B246" s="280"/>
      <c r="C246" s="280"/>
      <c r="D246" s="280"/>
      <c r="E246" s="280"/>
      <c r="F246" s="280"/>
      <c r="G246" s="281"/>
    </row>
    <row r="247" spans="1:7" ht="16.5" thickBot="1" x14ac:dyDescent="0.3">
      <c r="A247" s="266" t="s">
        <v>187</v>
      </c>
      <c r="B247" s="267"/>
      <c r="C247" s="267"/>
      <c r="D247" s="267"/>
      <c r="E247" s="268"/>
      <c r="F247" s="266" t="s">
        <v>8</v>
      </c>
      <c r="G247" s="268"/>
    </row>
    <row r="248" spans="1:7" ht="16.5" thickBot="1" x14ac:dyDescent="0.3">
      <c r="A248" s="1"/>
      <c r="B248" s="266" t="s">
        <v>188</v>
      </c>
      <c r="C248" s="267"/>
      <c r="D248" s="267"/>
      <c r="E248" s="268"/>
      <c r="F248" s="269" t="s">
        <v>156</v>
      </c>
      <c r="G248" s="270"/>
    </row>
    <row r="249" spans="1:7" ht="15.75" x14ac:dyDescent="0.25">
      <c r="A249" s="2" t="s">
        <v>152</v>
      </c>
      <c r="B249" s="3" t="s">
        <v>10</v>
      </c>
      <c r="C249" s="3" t="s">
        <v>0</v>
      </c>
      <c r="D249" s="3" t="s">
        <v>189</v>
      </c>
      <c r="E249" s="3" t="s">
        <v>147</v>
      </c>
      <c r="F249" s="3" t="s">
        <v>149</v>
      </c>
      <c r="G249" s="3" t="s">
        <v>190</v>
      </c>
    </row>
    <row r="250" spans="1:7" x14ac:dyDescent="0.25">
      <c r="A250" s="18">
        <v>72</v>
      </c>
      <c r="B250" s="19">
        <v>43131</v>
      </c>
      <c r="C250" s="20" t="s">
        <v>191</v>
      </c>
      <c r="D250" s="21" t="s">
        <v>192</v>
      </c>
      <c r="E250" s="21" t="s">
        <v>193</v>
      </c>
      <c r="F250" s="22">
        <v>4000</v>
      </c>
      <c r="G250" s="22">
        <v>4000</v>
      </c>
    </row>
    <row r="251" spans="1:7" x14ac:dyDescent="0.25">
      <c r="A251" s="18">
        <v>95</v>
      </c>
      <c r="B251" s="19">
        <v>43131</v>
      </c>
      <c r="C251" s="18" t="s">
        <v>194</v>
      </c>
      <c r="D251" s="21" t="s">
        <v>195</v>
      </c>
      <c r="E251" s="21" t="s">
        <v>196</v>
      </c>
      <c r="F251" s="22">
        <v>4000</v>
      </c>
      <c r="G251" s="22">
        <v>4000</v>
      </c>
    </row>
    <row r="252" spans="1:7" x14ac:dyDescent="0.25">
      <c r="A252" s="18">
        <v>1469</v>
      </c>
      <c r="B252" s="19">
        <v>43131</v>
      </c>
      <c r="C252" s="18" t="s">
        <v>197</v>
      </c>
      <c r="D252" s="21" t="s">
        <v>198</v>
      </c>
      <c r="E252" s="21" t="s">
        <v>122</v>
      </c>
      <c r="F252" s="22">
        <v>4900</v>
      </c>
      <c r="G252" s="22">
        <v>4900</v>
      </c>
    </row>
    <row r="253" spans="1:7" x14ac:dyDescent="0.25">
      <c r="A253" s="18">
        <v>595</v>
      </c>
      <c r="B253" s="19">
        <v>43137</v>
      </c>
      <c r="C253" s="23" t="s">
        <v>199</v>
      </c>
      <c r="D253" s="21" t="s">
        <v>200</v>
      </c>
      <c r="E253" s="21" t="s">
        <v>38</v>
      </c>
      <c r="F253" s="22">
        <v>3500</v>
      </c>
      <c r="G253" s="22">
        <v>3500</v>
      </c>
    </row>
    <row r="254" spans="1:7" ht="19.5" thickBot="1" x14ac:dyDescent="0.35">
      <c r="A254" s="14"/>
      <c r="B254" s="14"/>
      <c r="C254" s="14"/>
      <c r="D254" s="48"/>
      <c r="E254" s="14"/>
      <c r="F254" s="30">
        <v>16400</v>
      </c>
      <c r="G254" s="11">
        <f>SUM(G249:G253)</f>
        <v>16400</v>
      </c>
    </row>
    <row r="255" spans="1:7" ht="19.5" thickBot="1" x14ac:dyDescent="0.35">
      <c r="A255" s="271" t="s">
        <v>1</v>
      </c>
      <c r="B255" s="272"/>
      <c r="C255" s="272"/>
      <c r="D255" s="272"/>
      <c r="E255" s="273"/>
      <c r="F255" s="274">
        <f>G254</f>
        <v>16400</v>
      </c>
      <c r="G255" s="275"/>
    </row>
    <row r="256" spans="1:7" x14ac:dyDescent="0.25">
      <c r="A256" s="292" t="s">
        <v>4</v>
      </c>
      <c r="B256" s="293"/>
      <c r="C256" s="292" t="s">
        <v>12</v>
      </c>
      <c r="D256" s="293"/>
      <c r="E256" s="15" t="s">
        <v>5</v>
      </c>
      <c r="F256" s="12" t="s">
        <v>3</v>
      </c>
      <c r="G256" s="13"/>
    </row>
    <row r="257" spans="1:7" ht="15.75" thickBot="1" x14ac:dyDescent="0.3"/>
    <row r="258" spans="1:7" x14ac:dyDescent="0.25">
      <c r="A258" s="276" t="s">
        <v>6</v>
      </c>
      <c r="B258" s="277"/>
      <c r="C258" s="277"/>
      <c r="D258" s="277"/>
      <c r="E258" s="277"/>
      <c r="F258" s="277"/>
      <c r="G258" s="278"/>
    </row>
    <row r="259" spans="1:7" ht="15.75" thickBot="1" x14ac:dyDescent="0.3">
      <c r="A259" s="279"/>
      <c r="B259" s="280"/>
      <c r="C259" s="280"/>
      <c r="D259" s="280"/>
      <c r="E259" s="280"/>
      <c r="F259" s="280"/>
      <c r="G259" s="281"/>
    </row>
    <row r="260" spans="1:7" ht="16.5" thickBot="1" x14ac:dyDescent="0.3">
      <c r="A260" s="266" t="s">
        <v>201</v>
      </c>
      <c r="B260" s="267"/>
      <c r="C260" s="267"/>
      <c r="D260" s="267"/>
      <c r="E260" s="268"/>
      <c r="F260" s="266" t="s">
        <v>8</v>
      </c>
      <c r="G260" s="268"/>
    </row>
    <row r="261" spans="1:7" ht="16.5" thickBot="1" x14ac:dyDescent="0.3">
      <c r="A261" s="1"/>
      <c r="B261" s="266" t="s">
        <v>188</v>
      </c>
      <c r="C261" s="267"/>
      <c r="D261" s="267"/>
      <c r="E261" s="268"/>
      <c r="F261" s="269" t="s">
        <v>157</v>
      </c>
      <c r="G261" s="270"/>
    </row>
    <row r="262" spans="1:7" ht="15.75" x14ac:dyDescent="0.25">
      <c r="A262" s="2" t="s">
        <v>152</v>
      </c>
      <c r="B262" s="3" t="s">
        <v>10</v>
      </c>
      <c r="C262" s="3" t="s">
        <v>0</v>
      </c>
      <c r="D262" s="3" t="s">
        <v>189</v>
      </c>
      <c r="E262" s="3" t="s">
        <v>147</v>
      </c>
      <c r="F262" s="3" t="s">
        <v>149</v>
      </c>
      <c r="G262" s="3" t="s">
        <v>190</v>
      </c>
    </row>
    <row r="263" spans="1:7" x14ac:dyDescent="0.25">
      <c r="A263" s="18">
        <v>77</v>
      </c>
      <c r="B263" s="19">
        <v>43159</v>
      </c>
      <c r="C263" s="20" t="s">
        <v>191</v>
      </c>
      <c r="D263" s="21" t="s">
        <v>192</v>
      </c>
      <c r="E263" s="21" t="s">
        <v>193</v>
      </c>
      <c r="F263" s="22">
        <v>4000</v>
      </c>
      <c r="G263" s="22">
        <v>4000</v>
      </c>
    </row>
    <row r="264" spans="1:7" x14ac:dyDescent="0.25">
      <c r="A264" s="18">
        <v>98</v>
      </c>
      <c r="B264" s="19">
        <v>43159</v>
      </c>
      <c r="C264" s="18" t="s">
        <v>194</v>
      </c>
      <c r="D264" s="21" t="s">
        <v>195</v>
      </c>
      <c r="E264" s="21" t="s">
        <v>196</v>
      </c>
      <c r="F264" s="22">
        <v>4000</v>
      </c>
      <c r="G264" s="22">
        <v>4000</v>
      </c>
    </row>
    <row r="265" spans="1:7" x14ac:dyDescent="0.25">
      <c r="A265" s="18">
        <v>1479</v>
      </c>
      <c r="B265" s="19">
        <v>43159</v>
      </c>
      <c r="C265" s="18" t="s">
        <v>197</v>
      </c>
      <c r="D265" s="21" t="s">
        <v>198</v>
      </c>
      <c r="E265" s="21" t="s">
        <v>202</v>
      </c>
      <c r="F265" s="22">
        <v>4900</v>
      </c>
      <c r="G265" s="22">
        <v>4900</v>
      </c>
    </row>
    <row r="266" spans="1:7" x14ac:dyDescent="0.25">
      <c r="A266" s="18">
        <v>609</v>
      </c>
      <c r="B266" s="19">
        <v>43160</v>
      </c>
      <c r="C266" s="18" t="s">
        <v>199</v>
      </c>
      <c r="D266" s="21" t="s">
        <v>200</v>
      </c>
      <c r="E266" s="21" t="s">
        <v>38</v>
      </c>
      <c r="F266" s="22">
        <v>3500</v>
      </c>
      <c r="G266" s="22">
        <v>3500</v>
      </c>
    </row>
    <row r="267" spans="1:7" ht="19.5" thickBot="1" x14ac:dyDescent="0.35">
      <c r="A267" s="14"/>
      <c r="B267" s="14"/>
      <c r="C267" s="14"/>
      <c r="D267" s="48"/>
      <c r="E267" s="14"/>
      <c r="F267" s="10">
        <f>SUM(F262:F266)</f>
        <v>16400</v>
      </c>
      <c r="G267" s="11">
        <f>SUM(G262:G266)</f>
        <v>16400</v>
      </c>
    </row>
    <row r="268" spans="1:7" ht="19.5" thickBot="1" x14ac:dyDescent="0.35">
      <c r="A268" s="271" t="s">
        <v>1</v>
      </c>
      <c r="B268" s="272"/>
      <c r="C268" s="272"/>
      <c r="D268" s="272"/>
      <c r="E268" s="273"/>
      <c r="F268" s="274">
        <v>16400</v>
      </c>
      <c r="G268" s="275"/>
    </row>
    <row r="269" spans="1:7" x14ac:dyDescent="0.25">
      <c r="A269" s="292" t="s">
        <v>4</v>
      </c>
      <c r="B269" s="293"/>
      <c r="C269" s="292" t="s">
        <v>12</v>
      </c>
      <c r="D269" s="293"/>
      <c r="E269" s="15" t="s">
        <v>5</v>
      </c>
      <c r="F269" s="12" t="s">
        <v>3</v>
      </c>
      <c r="G269" s="13"/>
    </row>
    <row r="270" spans="1:7" ht="15.75" thickBot="1" x14ac:dyDescent="0.3"/>
    <row r="271" spans="1:7" x14ac:dyDescent="0.25">
      <c r="A271" s="276" t="s">
        <v>6</v>
      </c>
      <c r="B271" s="277"/>
      <c r="C271" s="277"/>
      <c r="D271" s="277"/>
      <c r="E271" s="277"/>
      <c r="F271" s="277"/>
      <c r="G271" s="278"/>
    </row>
    <row r="272" spans="1:7" ht="15.75" thickBot="1" x14ac:dyDescent="0.3">
      <c r="A272" s="279"/>
      <c r="B272" s="280"/>
      <c r="C272" s="280"/>
      <c r="D272" s="280"/>
      <c r="E272" s="280"/>
      <c r="F272" s="280"/>
      <c r="G272" s="281"/>
    </row>
    <row r="273" spans="1:7" ht="16.5" thickBot="1" x14ac:dyDescent="0.3">
      <c r="A273" s="266" t="s">
        <v>201</v>
      </c>
      <c r="B273" s="267"/>
      <c r="C273" s="267"/>
      <c r="D273" s="267"/>
      <c r="E273" s="268"/>
      <c r="F273" s="266" t="s">
        <v>8</v>
      </c>
      <c r="G273" s="268"/>
    </row>
    <row r="274" spans="1:7" ht="16.5" thickBot="1" x14ac:dyDescent="0.3">
      <c r="A274" s="1"/>
      <c r="B274" s="266" t="s">
        <v>188</v>
      </c>
      <c r="C274" s="267"/>
      <c r="D274" s="267"/>
      <c r="E274" s="268"/>
      <c r="F274" s="269" t="s">
        <v>159</v>
      </c>
      <c r="G274" s="270"/>
    </row>
    <row r="275" spans="1:7" ht="15.75" x14ac:dyDescent="0.25">
      <c r="A275" s="2" t="s">
        <v>152</v>
      </c>
      <c r="B275" s="3" t="s">
        <v>10</v>
      </c>
      <c r="C275" s="3" t="s">
        <v>0</v>
      </c>
      <c r="D275" s="3" t="s">
        <v>189</v>
      </c>
      <c r="E275" s="3" t="s">
        <v>147</v>
      </c>
      <c r="F275" s="3" t="s">
        <v>149</v>
      </c>
      <c r="G275" s="3" t="s">
        <v>190</v>
      </c>
    </row>
    <row r="276" spans="1:7" x14ac:dyDescent="0.25">
      <c r="A276" s="18">
        <v>628</v>
      </c>
      <c r="B276" s="19">
        <v>43191</v>
      </c>
      <c r="C276" s="20" t="s">
        <v>199</v>
      </c>
      <c r="D276" s="21" t="s">
        <v>200</v>
      </c>
      <c r="E276" s="21" t="s">
        <v>38</v>
      </c>
      <c r="F276" s="22">
        <v>3500</v>
      </c>
      <c r="G276" s="22">
        <v>3500</v>
      </c>
    </row>
    <row r="277" spans="1:7" x14ac:dyDescent="0.25">
      <c r="A277" s="18">
        <v>1484</v>
      </c>
      <c r="B277" s="19">
        <v>43190</v>
      </c>
      <c r="C277" s="18" t="s">
        <v>197</v>
      </c>
      <c r="D277" s="21" t="s">
        <v>203</v>
      </c>
      <c r="E277" s="21" t="s">
        <v>122</v>
      </c>
      <c r="F277" s="22">
        <v>4900</v>
      </c>
      <c r="G277" s="22">
        <v>4900</v>
      </c>
    </row>
    <row r="278" spans="1:7" x14ac:dyDescent="0.25">
      <c r="A278" s="18">
        <v>112</v>
      </c>
      <c r="B278" s="19">
        <v>43188</v>
      </c>
      <c r="C278" s="18" t="s">
        <v>204</v>
      </c>
      <c r="D278" s="21" t="s">
        <v>195</v>
      </c>
      <c r="E278" s="21" t="s">
        <v>46</v>
      </c>
      <c r="F278" s="22">
        <v>4000</v>
      </c>
      <c r="G278" s="22">
        <v>4000</v>
      </c>
    </row>
    <row r="279" spans="1:7" x14ac:dyDescent="0.25">
      <c r="A279" s="18">
        <v>81</v>
      </c>
      <c r="B279" s="19">
        <v>43188</v>
      </c>
      <c r="C279" s="18" t="s">
        <v>191</v>
      </c>
      <c r="D279" s="21" t="s">
        <v>205</v>
      </c>
      <c r="E279" s="21" t="s">
        <v>193</v>
      </c>
      <c r="F279" s="22">
        <v>4000</v>
      </c>
      <c r="G279" s="22">
        <v>4000</v>
      </c>
    </row>
    <row r="280" spans="1:7" ht="19.5" thickBot="1" x14ac:dyDescent="0.35">
      <c r="A280" s="14"/>
      <c r="B280" s="14"/>
      <c r="C280" s="14"/>
      <c r="D280" s="48"/>
      <c r="E280" s="14"/>
      <c r="F280" s="10">
        <v>16400</v>
      </c>
      <c r="G280" s="11">
        <f>SUM(G275:G279)</f>
        <v>16400</v>
      </c>
    </row>
    <row r="281" spans="1:7" ht="19.5" thickBot="1" x14ac:dyDescent="0.35">
      <c r="A281" s="271" t="s">
        <v>1</v>
      </c>
      <c r="B281" s="272"/>
      <c r="C281" s="272"/>
      <c r="D281" s="272"/>
      <c r="E281" s="273"/>
      <c r="F281" s="274">
        <f>G280</f>
        <v>16400</v>
      </c>
      <c r="G281" s="275"/>
    </row>
    <row r="282" spans="1:7" x14ac:dyDescent="0.25">
      <c r="A282" s="292" t="s">
        <v>4</v>
      </c>
      <c r="B282" s="293"/>
      <c r="C282" s="292" t="s">
        <v>12</v>
      </c>
      <c r="D282" s="293"/>
      <c r="E282" s="15" t="s">
        <v>5</v>
      </c>
      <c r="F282" s="12" t="s">
        <v>3</v>
      </c>
      <c r="G282" s="13"/>
    </row>
    <row r="283" spans="1:7" ht="15.75" thickBot="1" x14ac:dyDescent="0.3"/>
    <row r="284" spans="1:7" x14ac:dyDescent="0.25">
      <c r="A284" s="276" t="s">
        <v>6</v>
      </c>
      <c r="B284" s="277"/>
      <c r="C284" s="277"/>
      <c r="D284" s="277"/>
      <c r="E284" s="277"/>
      <c r="F284" s="277"/>
      <c r="G284" s="278"/>
    </row>
    <row r="285" spans="1:7" ht="15.75" thickBot="1" x14ac:dyDescent="0.3">
      <c r="A285" s="279"/>
      <c r="B285" s="280"/>
      <c r="C285" s="280"/>
      <c r="D285" s="280"/>
      <c r="E285" s="280"/>
      <c r="F285" s="280"/>
      <c r="G285" s="281"/>
    </row>
    <row r="286" spans="1:7" ht="16.5" thickBot="1" x14ac:dyDescent="0.3">
      <c r="A286" s="266" t="s">
        <v>201</v>
      </c>
      <c r="B286" s="267"/>
      <c r="C286" s="267"/>
      <c r="D286" s="267"/>
      <c r="E286" s="268"/>
      <c r="F286" s="266" t="s">
        <v>8</v>
      </c>
      <c r="G286" s="268"/>
    </row>
    <row r="287" spans="1:7" ht="16.5" thickBot="1" x14ac:dyDescent="0.3">
      <c r="A287" s="1"/>
      <c r="B287" s="266" t="s">
        <v>188</v>
      </c>
      <c r="C287" s="267"/>
      <c r="D287" s="267"/>
      <c r="E287" s="268"/>
      <c r="F287" s="269" t="s">
        <v>160</v>
      </c>
      <c r="G287" s="270"/>
    </row>
    <row r="288" spans="1:7" ht="15.75" x14ac:dyDescent="0.25">
      <c r="A288" s="2" t="s">
        <v>152</v>
      </c>
      <c r="B288" s="3" t="s">
        <v>10</v>
      </c>
      <c r="C288" s="3" t="s">
        <v>0</v>
      </c>
      <c r="D288" s="3" t="s">
        <v>189</v>
      </c>
      <c r="E288" s="3" t="s">
        <v>147</v>
      </c>
      <c r="F288" s="3" t="s">
        <v>149</v>
      </c>
      <c r="G288" s="3" t="s">
        <v>190</v>
      </c>
    </row>
    <row r="289" spans="1:7" ht="15.75" x14ac:dyDescent="0.25">
      <c r="A289" s="18">
        <v>1493</v>
      </c>
      <c r="B289" s="19">
        <v>43218</v>
      </c>
      <c r="C289" s="21" t="s">
        <v>206</v>
      </c>
      <c r="D289" s="21" t="s">
        <v>207</v>
      </c>
      <c r="E289" s="21" t="s">
        <v>34</v>
      </c>
      <c r="F289" s="49">
        <v>4900</v>
      </c>
      <c r="G289" s="29">
        <v>4000</v>
      </c>
    </row>
    <row r="290" spans="1:7" ht="15.75" x14ac:dyDescent="0.25">
      <c r="A290" s="18">
        <v>957507</v>
      </c>
      <c r="B290" s="19">
        <v>43228</v>
      </c>
      <c r="C290" s="18" t="s">
        <v>208</v>
      </c>
      <c r="D290" s="21" t="s">
        <v>209</v>
      </c>
      <c r="E290" s="21" t="s">
        <v>210</v>
      </c>
      <c r="F290" s="49">
        <v>5000</v>
      </c>
      <c r="G290" s="29">
        <v>8600</v>
      </c>
    </row>
    <row r="291" spans="1:7" ht="15.75" x14ac:dyDescent="0.25">
      <c r="A291" s="18">
        <v>123</v>
      </c>
      <c r="B291" s="19">
        <v>43220</v>
      </c>
      <c r="C291" s="18" t="s">
        <v>194</v>
      </c>
      <c r="D291" s="21" t="s">
        <v>195</v>
      </c>
      <c r="E291" s="21" t="s">
        <v>46</v>
      </c>
      <c r="F291" s="50">
        <v>4000</v>
      </c>
      <c r="G291" s="29">
        <v>4500</v>
      </c>
    </row>
    <row r="292" spans="1:7" ht="15.75" x14ac:dyDescent="0.25">
      <c r="A292" s="18">
        <v>83</v>
      </c>
      <c r="B292" s="19">
        <v>43220</v>
      </c>
      <c r="C292" s="18" t="s">
        <v>191</v>
      </c>
      <c r="D292" s="21" t="s">
        <v>192</v>
      </c>
      <c r="E292" s="21" t="s">
        <v>211</v>
      </c>
      <c r="F292" s="49">
        <v>4000</v>
      </c>
      <c r="G292" s="29">
        <v>4000</v>
      </c>
    </row>
    <row r="293" spans="1:7" ht="19.5" thickBot="1" x14ac:dyDescent="0.35">
      <c r="A293" s="14"/>
      <c r="B293" s="14"/>
      <c r="C293" s="14"/>
      <c r="D293" s="48"/>
      <c r="E293" s="14"/>
      <c r="F293" s="10">
        <f>SUM(F288:F292)</f>
        <v>17900</v>
      </c>
      <c r="G293" s="11">
        <v>17500</v>
      </c>
    </row>
    <row r="294" spans="1:7" ht="19.5" thickBot="1" x14ac:dyDescent="0.35">
      <c r="A294" s="271" t="s">
        <v>1</v>
      </c>
      <c r="B294" s="272"/>
      <c r="C294" s="272"/>
      <c r="D294" s="272"/>
      <c r="E294" s="273"/>
      <c r="F294" s="274">
        <v>17500</v>
      </c>
      <c r="G294" s="275"/>
    </row>
    <row r="295" spans="1:7" x14ac:dyDescent="0.25">
      <c r="A295" s="292" t="s">
        <v>4</v>
      </c>
      <c r="B295" s="293"/>
      <c r="C295" s="292" t="s">
        <v>12</v>
      </c>
      <c r="D295" s="293"/>
      <c r="E295" s="15" t="s">
        <v>5</v>
      </c>
      <c r="F295" s="12" t="s">
        <v>3</v>
      </c>
      <c r="G295" s="13"/>
    </row>
    <row r="297" spans="1:7" ht="15.75" thickBot="1" x14ac:dyDescent="0.3"/>
    <row r="298" spans="1:7" x14ac:dyDescent="0.25">
      <c r="A298" s="276" t="s">
        <v>6</v>
      </c>
      <c r="B298" s="277"/>
      <c r="C298" s="277"/>
      <c r="D298" s="277"/>
      <c r="E298" s="277"/>
      <c r="F298" s="277"/>
      <c r="G298" s="278"/>
    </row>
    <row r="299" spans="1:7" ht="15.75" thickBot="1" x14ac:dyDescent="0.3">
      <c r="A299" s="279"/>
      <c r="B299" s="280"/>
      <c r="C299" s="280"/>
      <c r="D299" s="280"/>
      <c r="E299" s="280"/>
      <c r="F299" s="280"/>
      <c r="G299" s="281"/>
    </row>
    <row r="300" spans="1:7" ht="16.5" thickBot="1" x14ac:dyDescent="0.3">
      <c r="A300" s="266" t="s">
        <v>201</v>
      </c>
      <c r="B300" s="267"/>
      <c r="C300" s="267"/>
      <c r="D300" s="267"/>
      <c r="E300" s="268"/>
      <c r="F300" s="266" t="s">
        <v>8</v>
      </c>
      <c r="G300" s="268"/>
    </row>
    <row r="301" spans="1:7" ht="16.5" thickBot="1" x14ac:dyDescent="0.3">
      <c r="A301" s="1"/>
      <c r="B301" s="266" t="s">
        <v>188</v>
      </c>
      <c r="C301" s="267"/>
      <c r="D301" s="267"/>
      <c r="E301" s="268"/>
      <c r="F301" s="269" t="s">
        <v>161</v>
      </c>
      <c r="G301" s="270"/>
    </row>
    <row r="302" spans="1:7" ht="15.75" x14ac:dyDescent="0.25">
      <c r="A302" s="2" t="s">
        <v>152</v>
      </c>
      <c r="B302" s="3" t="s">
        <v>10</v>
      </c>
      <c r="C302" s="3" t="s">
        <v>0</v>
      </c>
      <c r="D302" s="3" t="s">
        <v>189</v>
      </c>
      <c r="E302" s="3" t="s">
        <v>147</v>
      </c>
      <c r="F302" s="3" t="s">
        <v>149</v>
      </c>
      <c r="G302" s="3" t="s">
        <v>190</v>
      </c>
    </row>
    <row r="303" spans="1:7" x14ac:dyDescent="0.25">
      <c r="A303" s="18">
        <v>665</v>
      </c>
      <c r="B303" s="19">
        <v>43257</v>
      </c>
      <c r="C303" s="18" t="s">
        <v>199</v>
      </c>
      <c r="D303" s="21" t="s">
        <v>212</v>
      </c>
      <c r="E303" s="21" t="s">
        <v>213</v>
      </c>
      <c r="F303" s="22">
        <v>3500</v>
      </c>
      <c r="G303" s="22">
        <v>3500</v>
      </c>
    </row>
    <row r="304" spans="1:7" x14ac:dyDescent="0.25">
      <c r="A304" s="18">
        <v>219</v>
      </c>
      <c r="B304" s="19">
        <v>43250</v>
      </c>
      <c r="C304" s="18" t="s">
        <v>214</v>
      </c>
      <c r="D304" s="21" t="s">
        <v>215</v>
      </c>
      <c r="E304" s="21" t="s">
        <v>216</v>
      </c>
      <c r="F304" s="22">
        <v>480.1</v>
      </c>
      <c r="G304" s="22">
        <v>480.1</v>
      </c>
    </row>
    <row r="305" spans="1:7" x14ac:dyDescent="0.25">
      <c r="A305" s="18">
        <v>221</v>
      </c>
      <c r="B305" s="19">
        <v>43250</v>
      </c>
      <c r="C305" s="18" t="s">
        <v>214</v>
      </c>
      <c r="D305" s="21" t="s">
        <v>215</v>
      </c>
      <c r="E305" s="21" t="s">
        <v>217</v>
      </c>
      <c r="F305" s="22">
        <v>661.6</v>
      </c>
      <c r="G305" s="22">
        <v>661.6</v>
      </c>
    </row>
    <row r="306" spans="1:7" x14ac:dyDescent="0.25">
      <c r="A306" s="18">
        <v>220</v>
      </c>
      <c r="B306" s="19">
        <v>43250</v>
      </c>
      <c r="C306" s="18" t="s">
        <v>214</v>
      </c>
      <c r="D306" s="21" t="s">
        <v>215</v>
      </c>
      <c r="E306" s="21" t="s">
        <v>218</v>
      </c>
      <c r="F306" s="22">
        <v>522</v>
      </c>
      <c r="G306" s="22">
        <v>522</v>
      </c>
    </row>
    <row r="307" spans="1:7" x14ac:dyDescent="0.25">
      <c r="A307" s="18">
        <v>87</v>
      </c>
      <c r="B307" s="19">
        <v>43250</v>
      </c>
      <c r="C307" s="18" t="s">
        <v>191</v>
      </c>
      <c r="D307" s="21" t="s">
        <v>192</v>
      </c>
      <c r="E307" s="21" t="s">
        <v>211</v>
      </c>
      <c r="F307" s="22">
        <v>4000</v>
      </c>
      <c r="G307" s="22">
        <v>4000</v>
      </c>
    </row>
    <row r="308" spans="1:7" x14ac:dyDescent="0.25">
      <c r="A308" s="18">
        <v>133</v>
      </c>
      <c r="B308" s="19">
        <v>43250</v>
      </c>
      <c r="C308" s="18" t="s">
        <v>194</v>
      </c>
      <c r="D308" s="21" t="s">
        <v>195</v>
      </c>
      <c r="E308" s="21" t="s">
        <v>46</v>
      </c>
      <c r="F308" s="22">
        <v>4000</v>
      </c>
      <c r="G308" s="22">
        <v>4000</v>
      </c>
    </row>
    <row r="309" spans="1:7" x14ac:dyDescent="0.25">
      <c r="A309" s="18">
        <v>1503</v>
      </c>
      <c r="B309" s="19">
        <v>43250</v>
      </c>
      <c r="C309" s="21" t="s">
        <v>206</v>
      </c>
      <c r="D309" s="21" t="s">
        <v>207</v>
      </c>
      <c r="E309" s="21" t="s">
        <v>34</v>
      </c>
      <c r="F309" s="22">
        <v>4500</v>
      </c>
      <c r="G309" s="22">
        <v>4500</v>
      </c>
    </row>
    <row r="310" spans="1:7" ht="19.5" thickBot="1" x14ac:dyDescent="0.35">
      <c r="A310" s="14"/>
      <c r="B310" s="14"/>
      <c r="C310" s="14"/>
      <c r="D310" s="48"/>
      <c r="E310" s="14"/>
      <c r="F310" s="10">
        <f>SUM(F302:F309)</f>
        <v>17663.7</v>
      </c>
      <c r="G310" s="11">
        <f>SUM(G302:G309)</f>
        <v>17663.7</v>
      </c>
    </row>
    <row r="311" spans="1:7" ht="19.5" thickBot="1" x14ac:dyDescent="0.35">
      <c r="A311" s="271" t="s">
        <v>1</v>
      </c>
      <c r="B311" s="272"/>
      <c r="C311" s="272"/>
      <c r="D311" s="272"/>
      <c r="E311" s="273"/>
      <c r="F311" s="274">
        <f>G310</f>
        <v>17663.7</v>
      </c>
      <c r="G311" s="275"/>
    </row>
    <row r="312" spans="1:7" x14ac:dyDescent="0.25">
      <c r="A312" s="292" t="s">
        <v>4</v>
      </c>
      <c r="B312" s="293"/>
      <c r="C312" s="292" t="s">
        <v>12</v>
      </c>
      <c r="D312" s="293"/>
      <c r="E312" s="15" t="s">
        <v>5</v>
      </c>
      <c r="F312" s="12" t="s">
        <v>3</v>
      </c>
      <c r="G312" s="13"/>
    </row>
    <row r="313" spans="1:7" ht="15.75" thickBot="1" x14ac:dyDescent="0.3"/>
    <row r="314" spans="1:7" x14ac:dyDescent="0.25">
      <c r="A314" s="276" t="s">
        <v>6</v>
      </c>
      <c r="B314" s="277"/>
      <c r="C314" s="277"/>
      <c r="D314" s="277"/>
      <c r="E314" s="277"/>
      <c r="F314" s="277"/>
      <c r="G314" s="278"/>
    </row>
    <row r="315" spans="1:7" ht="15.75" thickBot="1" x14ac:dyDescent="0.3">
      <c r="A315" s="279"/>
      <c r="B315" s="280"/>
      <c r="C315" s="280"/>
      <c r="D315" s="280"/>
      <c r="E315" s="280"/>
      <c r="F315" s="280"/>
      <c r="G315" s="281"/>
    </row>
    <row r="316" spans="1:7" ht="16.5" thickBot="1" x14ac:dyDescent="0.3">
      <c r="A316" s="266" t="s">
        <v>201</v>
      </c>
      <c r="B316" s="267"/>
      <c r="C316" s="267"/>
      <c r="D316" s="267"/>
      <c r="E316" s="268"/>
      <c r="F316" s="266" t="s">
        <v>8</v>
      </c>
      <c r="G316" s="268"/>
    </row>
    <row r="317" spans="1:7" ht="16.5" thickBot="1" x14ac:dyDescent="0.3">
      <c r="A317" s="1"/>
      <c r="B317" s="266" t="s">
        <v>188</v>
      </c>
      <c r="C317" s="267"/>
      <c r="D317" s="267"/>
      <c r="E317" s="268"/>
      <c r="F317" s="269" t="s">
        <v>162</v>
      </c>
      <c r="G317" s="270"/>
    </row>
    <row r="318" spans="1:7" ht="15.75" x14ac:dyDescent="0.25">
      <c r="A318" s="2" t="s">
        <v>152</v>
      </c>
      <c r="B318" s="3" t="s">
        <v>10</v>
      </c>
      <c r="C318" s="3" t="s">
        <v>0</v>
      </c>
      <c r="D318" s="3" t="s">
        <v>189</v>
      </c>
      <c r="E318" s="3" t="s">
        <v>147</v>
      </c>
      <c r="F318" s="3" t="s">
        <v>149</v>
      </c>
      <c r="G318" s="3" t="s">
        <v>190</v>
      </c>
    </row>
    <row r="319" spans="1:7" x14ac:dyDescent="0.25">
      <c r="A319" s="18">
        <v>142</v>
      </c>
      <c r="B319" s="19">
        <v>43280</v>
      </c>
      <c r="C319" s="20" t="s">
        <v>194</v>
      </c>
      <c r="D319" s="21" t="s">
        <v>219</v>
      </c>
      <c r="E319" s="21" t="s">
        <v>46</v>
      </c>
      <c r="F319" s="22">
        <v>4000</v>
      </c>
      <c r="G319" s="22">
        <v>4000</v>
      </c>
    </row>
    <row r="320" spans="1:7" x14ac:dyDescent="0.25">
      <c r="A320" s="18">
        <v>94</v>
      </c>
      <c r="B320" s="19">
        <v>43280</v>
      </c>
      <c r="C320" s="18" t="s">
        <v>191</v>
      </c>
      <c r="D320" s="21" t="s">
        <v>192</v>
      </c>
      <c r="E320" s="21" t="s">
        <v>50</v>
      </c>
      <c r="F320" s="22">
        <v>4000</v>
      </c>
      <c r="G320" s="22">
        <v>4000</v>
      </c>
    </row>
    <row r="321" spans="1:7" x14ac:dyDescent="0.25">
      <c r="A321" s="18">
        <v>1511</v>
      </c>
      <c r="B321" s="19">
        <v>43281</v>
      </c>
      <c r="C321" s="18" t="s">
        <v>197</v>
      </c>
      <c r="D321" s="21" t="s">
        <v>203</v>
      </c>
      <c r="E321" s="21" t="s">
        <v>220</v>
      </c>
      <c r="F321" s="22">
        <v>4500</v>
      </c>
      <c r="G321" s="22">
        <v>4500</v>
      </c>
    </row>
    <row r="322" spans="1:7" x14ac:dyDescent="0.25">
      <c r="A322" s="18">
        <v>676</v>
      </c>
      <c r="B322" s="19">
        <v>43284</v>
      </c>
      <c r="C322" s="18" t="s">
        <v>199</v>
      </c>
      <c r="D322" s="21" t="s">
        <v>212</v>
      </c>
      <c r="E322" s="21" t="s">
        <v>213</v>
      </c>
      <c r="F322" s="22">
        <v>3500</v>
      </c>
      <c r="G322" s="22">
        <v>3500</v>
      </c>
    </row>
    <row r="323" spans="1:7" ht="19.5" thickBot="1" x14ac:dyDescent="0.35">
      <c r="A323" s="14"/>
      <c r="B323" s="14"/>
      <c r="C323" s="14"/>
      <c r="D323" s="48"/>
      <c r="E323" s="14"/>
      <c r="F323" s="10">
        <f>SUM(F318:F322)</f>
        <v>16000</v>
      </c>
      <c r="G323" s="11">
        <f>SUM(G318:G322)</f>
        <v>16000</v>
      </c>
    </row>
    <row r="324" spans="1:7" ht="19.5" thickBot="1" x14ac:dyDescent="0.35">
      <c r="A324" s="271" t="s">
        <v>1</v>
      </c>
      <c r="B324" s="272"/>
      <c r="C324" s="272"/>
      <c r="D324" s="272"/>
      <c r="E324" s="273"/>
      <c r="F324" s="274">
        <f>G323</f>
        <v>16000</v>
      </c>
      <c r="G324" s="275"/>
    </row>
    <row r="325" spans="1:7" x14ac:dyDescent="0.25">
      <c r="A325" s="292" t="s">
        <v>4</v>
      </c>
      <c r="B325" s="293"/>
      <c r="C325" s="292" t="s">
        <v>12</v>
      </c>
      <c r="D325" s="293"/>
      <c r="E325" s="15" t="s">
        <v>5</v>
      </c>
      <c r="F325" s="12" t="s">
        <v>3</v>
      </c>
      <c r="G325" s="13"/>
    </row>
    <row r="327" spans="1:7" ht="15.75" thickBot="1" x14ac:dyDescent="0.3"/>
    <row r="328" spans="1:7" x14ac:dyDescent="0.25">
      <c r="A328" s="276" t="s">
        <v>6</v>
      </c>
      <c r="B328" s="277"/>
      <c r="C328" s="277"/>
      <c r="D328" s="277"/>
      <c r="E328" s="277"/>
      <c r="F328" s="277"/>
      <c r="G328" s="278"/>
    </row>
    <row r="329" spans="1:7" ht="15.75" thickBot="1" x14ac:dyDescent="0.3">
      <c r="A329" s="279"/>
      <c r="B329" s="280"/>
      <c r="C329" s="280"/>
      <c r="D329" s="280"/>
      <c r="E329" s="280"/>
      <c r="F329" s="280"/>
      <c r="G329" s="281"/>
    </row>
    <row r="330" spans="1:7" ht="16.5" thickBot="1" x14ac:dyDescent="0.3">
      <c r="A330" s="266" t="s">
        <v>7</v>
      </c>
      <c r="B330" s="267"/>
      <c r="C330" s="267"/>
      <c r="D330" s="267"/>
      <c r="E330" s="268"/>
      <c r="F330" s="266" t="s">
        <v>8</v>
      </c>
      <c r="G330" s="268"/>
    </row>
    <row r="331" spans="1:7" ht="16.5" thickBot="1" x14ac:dyDescent="0.3">
      <c r="A331" s="1"/>
      <c r="B331" s="266" t="s">
        <v>188</v>
      </c>
      <c r="C331" s="267"/>
      <c r="D331" s="267"/>
      <c r="E331" s="268"/>
      <c r="F331" s="269" t="s">
        <v>221</v>
      </c>
      <c r="G331" s="270"/>
    </row>
    <row r="332" spans="1:7" ht="15.75" x14ac:dyDescent="0.25">
      <c r="A332" s="2" t="s">
        <v>152</v>
      </c>
      <c r="B332" s="3" t="s">
        <v>10</v>
      </c>
      <c r="C332" s="3" t="s">
        <v>0</v>
      </c>
      <c r="D332" s="3" t="s">
        <v>189</v>
      </c>
      <c r="E332" s="3" t="s">
        <v>147</v>
      </c>
      <c r="F332" s="3" t="s">
        <v>149</v>
      </c>
      <c r="G332" s="3" t="s">
        <v>190</v>
      </c>
    </row>
    <row r="333" spans="1:7" ht="15.75" x14ac:dyDescent="0.25">
      <c r="A333" s="4">
        <v>151</v>
      </c>
      <c r="B333" s="5">
        <v>43312</v>
      </c>
      <c r="C333" s="6" t="s">
        <v>222</v>
      </c>
      <c r="D333" s="7" t="s">
        <v>195</v>
      </c>
      <c r="E333" s="8" t="s">
        <v>223</v>
      </c>
      <c r="F333" s="9">
        <v>4000</v>
      </c>
      <c r="G333" s="9">
        <v>4000</v>
      </c>
    </row>
    <row r="334" spans="1:7" ht="15.75" x14ac:dyDescent="0.25">
      <c r="A334" s="4">
        <v>97</v>
      </c>
      <c r="B334" s="5">
        <v>43312</v>
      </c>
      <c r="C334" s="4" t="s">
        <v>191</v>
      </c>
      <c r="D334" s="7" t="s">
        <v>192</v>
      </c>
      <c r="E334" s="8" t="s">
        <v>224</v>
      </c>
      <c r="F334" s="9">
        <v>9500</v>
      </c>
      <c r="G334" s="9">
        <v>8600</v>
      </c>
    </row>
    <row r="335" spans="1:7" ht="15.75" x14ac:dyDescent="0.25">
      <c r="A335" s="4">
        <v>1530</v>
      </c>
      <c r="B335" s="5">
        <v>43312</v>
      </c>
      <c r="C335" s="4" t="s">
        <v>197</v>
      </c>
      <c r="D335" s="7" t="s">
        <v>203</v>
      </c>
      <c r="E335" s="8" t="s">
        <v>34</v>
      </c>
      <c r="F335" s="9">
        <v>4500</v>
      </c>
      <c r="G335" s="9">
        <v>4500</v>
      </c>
    </row>
    <row r="336" spans="1:7" ht="19.5" thickBot="1" x14ac:dyDescent="0.35">
      <c r="A336" s="14"/>
      <c r="B336" s="14"/>
      <c r="C336" s="14"/>
      <c r="D336" s="48"/>
      <c r="E336" s="14"/>
      <c r="F336" s="10">
        <f>SUM(F332:F335)</f>
        <v>18000</v>
      </c>
      <c r="G336" s="11">
        <f>SUM(G332:G335)</f>
        <v>17100</v>
      </c>
    </row>
    <row r="337" spans="1:7" ht="19.5" thickBot="1" x14ac:dyDescent="0.35">
      <c r="A337" s="271" t="s">
        <v>1</v>
      </c>
      <c r="B337" s="272"/>
      <c r="C337" s="272"/>
      <c r="D337" s="272"/>
      <c r="E337" s="273"/>
      <c r="F337" s="274">
        <f>G336</f>
        <v>17100</v>
      </c>
      <c r="G337" s="275"/>
    </row>
    <row r="338" spans="1:7" x14ac:dyDescent="0.25">
      <c r="A338" s="292" t="s">
        <v>4</v>
      </c>
      <c r="B338" s="293"/>
      <c r="C338" s="292" t="s">
        <v>12</v>
      </c>
      <c r="D338" s="293"/>
      <c r="E338" s="15" t="s">
        <v>5</v>
      </c>
      <c r="F338" s="12" t="s">
        <v>3</v>
      </c>
      <c r="G338" s="13"/>
    </row>
    <row r="340" spans="1:7" ht="15.75" thickBot="1" x14ac:dyDescent="0.3"/>
    <row r="341" spans="1:7" x14ac:dyDescent="0.25">
      <c r="A341" s="276" t="s">
        <v>6</v>
      </c>
      <c r="B341" s="277"/>
      <c r="C341" s="277"/>
      <c r="D341" s="277"/>
      <c r="E341" s="277"/>
      <c r="F341" s="277"/>
      <c r="G341" s="278"/>
    </row>
    <row r="342" spans="1:7" ht="15.75" thickBot="1" x14ac:dyDescent="0.3">
      <c r="A342" s="279"/>
      <c r="B342" s="280"/>
      <c r="C342" s="280"/>
      <c r="D342" s="280"/>
      <c r="E342" s="280"/>
      <c r="F342" s="280"/>
      <c r="G342" s="281"/>
    </row>
    <row r="343" spans="1:7" ht="16.5" thickBot="1" x14ac:dyDescent="0.3">
      <c r="A343" s="266" t="s">
        <v>7</v>
      </c>
      <c r="B343" s="267"/>
      <c r="C343" s="267"/>
      <c r="D343" s="267"/>
      <c r="E343" s="268"/>
      <c r="F343" s="266" t="s">
        <v>8</v>
      </c>
      <c r="G343" s="268"/>
    </row>
    <row r="344" spans="1:7" ht="16.5" thickBot="1" x14ac:dyDescent="0.3">
      <c r="A344" s="1"/>
      <c r="B344" s="266" t="s">
        <v>188</v>
      </c>
      <c r="C344" s="267"/>
      <c r="D344" s="267"/>
      <c r="E344" s="268"/>
      <c r="F344" s="269" t="s">
        <v>9</v>
      </c>
      <c r="G344" s="270"/>
    </row>
    <row r="345" spans="1:7" ht="15.75" x14ac:dyDescent="0.25">
      <c r="A345" s="2" t="s">
        <v>152</v>
      </c>
      <c r="B345" s="3" t="s">
        <v>10</v>
      </c>
      <c r="C345" s="3" t="s">
        <v>0</v>
      </c>
      <c r="D345" s="3" t="s">
        <v>2</v>
      </c>
      <c r="E345" s="3" t="s">
        <v>147</v>
      </c>
      <c r="F345" s="3" t="s">
        <v>149</v>
      </c>
      <c r="G345" s="3" t="s">
        <v>190</v>
      </c>
    </row>
    <row r="346" spans="1:7" ht="15.75" x14ac:dyDescent="0.25">
      <c r="A346" s="4">
        <v>100</v>
      </c>
      <c r="B346" s="5">
        <v>43343</v>
      </c>
      <c r="C346" s="6" t="s">
        <v>191</v>
      </c>
      <c r="D346" s="7" t="s">
        <v>192</v>
      </c>
      <c r="E346" s="8" t="s">
        <v>50</v>
      </c>
      <c r="F346" s="9">
        <v>5800</v>
      </c>
      <c r="G346" s="9">
        <v>5800</v>
      </c>
    </row>
    <row r="347" spans="1:7" ht="15.75" x14ac:dyDescent="0.25">
      <c r="A347" s="4">
        <v>156</v>
      </c>
      <c r="B347" s="5">
        <v>43343</v>
      </c>
      <c r="C347" s="4" t="s">
        <v>194</v>
      </c>
      <c r="D347" s="7" t="s">
        <v>195</v>
      </c>
      <c r="E347" s="8" t="s">
        <v>46</v>
      </c>
      <c r="F347" s="9">
        <v>4000</v>
      </c>
      <c r="G347" s="9">
        <v>4000</v>
      </c>
    </row>
    <row r="348" spans="1:7" ht="15.75" x14ac:dyDescent="0.25">
      <c r="A348" s="4">
        <v>41</v>
      </c>
      <c r="B348" s="5">
        <v>43343</v>
      </c>
      <c r="C348" s="4" t="s">
        <v>208</v>
      </c>
      <c r="D348" s="7" t="s">
        <v>225</v>
      </c>
      <c r="E348" s="8" t="s">
        <v>226</v>
      </c>
      <c r="F348" s="9">
        <v>3540</v>
      </c>
      <c r="G348" s="9">
        <v>3540</v>
      </c>
    </row>
    <row r="349" spans="1:7" ht="15.75" x14ac:dyDescent="0.25">
      <c r="A349" s="4">
        <v>1549</v>
      </c>
      <c r="B349" s="5">
        <v>43342</v>
      </c>
      <c r="C349" s="4" t="s">
        <v>227</v>
      </c>
      <c r="D349" s="7" t="s">
        <v>228</v>
      </c>
      <c r="E349" s="8" t="s">
        <v>34</v>
      </c>
      <c r="F349" s="9">
        <v>4500</v>
      </c>
      <c r="G349" s="9">
        <v>4500</v>
      </c>
    </row>
    <row r="350" spans="1:7" ht="19.5" thickBot="1" x14ac:dyDescent="0.35">
      <c r="A350" s="14"/>
      <c r="B350" s="14"/>
      <c r="C350" s="14"/>
      <c r="D350" s="48"/>
      <c r="E350" s="14"/>
      <c r="F350" s="10">
        <f>SUM(F346:F349)</f>
        <v>17840</v>
      </c>
      <c r="G350" s="11">
        <f>SUM(G346:G349)</f>
        <v>17840</v>
      </c>
    </row>
    <row r="351" spans="1:7" ht="19.5" thickBot="1" x14ac:dyDescent="0.35">
      <c r="A351" s="271" t="s">
        <v>1</v>
      </c>
      <c r="B351" s="272"/>
      <c r="C351" s="272"/>
      <c r="D351" s="272"/>
      <c r="E351" s="273"/>
      <c r="F351" s="274">
        <f>G350</f>
        <v>17840</v>
      </c>
      <c r="G351" s="275"/>
    </row>
    <row r="352" spans="1:7" x14ac:dyDescent="0.25">
      <c r="A352" s="292" t="s">
        <v>4</v>
      </c>
      <c r="B352" s="293"/>
      <c r="C352" s="292" t="s">
        <v>12</v>
      </c>
      <c r="D352" s="293"/>
      <c r="E352" s="15" t="s">
        <v>5</v>
      </c>
      <c r="F352" s="12" t="s">
        <v>3</v>
      </c>
      <c r="G352" s="13"/>
    </row>
    <row r="353" spans="1:7" x14ac:dyDescent="0.25">
      <c r="A353" s="51"/>
      <c r="B353" s="51"/>
      <c r="C353" s="51"/>
      <c r="D353" s="51"/>
      <c r="E353" s="52"/>
      <c r="F353" s="53"/>
      <c r="G353" s="54"/>
    </row>
    <row r="354" spans="1:7" ht="15.75" thickBot="1" x14ac:dyDescent="0.3"/>
    <row r="355" spans="1:7" x14ac:dyDescent="0.25">
      <c r="A355" s="276" t="s">
        <v>6</v>
      </c>
      <c r="B355" s="282"/>
      <c r="C355" s="282"/>
      <c r="D355" s="282"/>
      <c r="E355" s="282"/>
      <c r="F355" s="282"/>
      <c r="G355" s="283"/>
    </row>
    <row r="356" spans="1:7" ht="15.75" thickBot="1" x14ac:dyDescent="0.3">
      <c r="A356" s="284"/>
      <c r="B356" s="285"/>
      <c r="C356" s="285"/>
      <c r="D356" s="285"/>
      <c r="E356" s="285"/>
      <c r="F356" s="285"/>
      <c r="G356" s="286"/>
    </row>
    <row r="357" spans="1:7" ht="16.5" thickBot="1" x14ac:dyDescent="0.3">
      <c r="A357" s="266" t="s">
        <v>7</v>
      </c>
      <c r="B357" s="267"/>
      <c r="C357" s="267"/>
      <c r="D357" s="267"/>
      <c r="E357" s="268"/>
      <c r="F357" s="266" t="s">
        <v>8</v>
      </c>
      <c r="G357" s="268"/>
    </row>
    <row r="358" spans="1:7" ht="16.5" thickBot="1" x14ac:dyDescent="0.3">
      <c r="A358" s="1"/>
      <c r="B358" s="266" t="s">
        <v>229</v>
      </c>
      <c r="C358" s="267"/>
      <c r="D358" s="267"/>
      <c r="E358" s="268"/>
      <c r="F358" s="269" t="s">
        <v>13</v>
      </c>
      <c r="G358" s="270"/>
    </row>
    <row r="359" spans="1:7" ht="15.75" x14ac:dyDescent="0.25">
      <c r="A359" s="2" t="s">
        <v>152</v>
      </c>
      <c r="B359" s="3" t="s">
        <v>10</v>
      </c>
      <c r="C359" s="3" t="s">
        <v>0</v>
      </c>
      <c r="D359" s="3" t="s">
        <v>2</v>
      </c>
      <c r="E359" s="3" t="s">
        <v>147</v>
      </c>
      <c r="F359" s="3" t="s">
        <v>149</v>
      </c>
      <c r="G359" s="3" t="s">
        <v>190</v>
      </c>
    </row>
    <row r="360" spans="1:7" ht="15.75" x14ac:dyDescent="0.25">
      <c r="A360" s="4">
        <v>1573</v>
      </c>
      <c r="B360" s="5">
        <v>43373</v>
      </c>
      <c r="C360" s="6" t="s">
        <v>197</v>
      </c>
      <c r="D360" s="7" t="s">
        <v>203</v>
      </c>
      <c r="E360" s="8" t="s">
        <v>34</v>
      </c>
      <c r="F360" s="9">
        <v>4500</v>
      </c>
      <c r="G360" s="9">
        <v>4500</v>
      </c>
    </row>
    <row r="361" spans="1:7" ht="15.75" x14ac:dyDescent="0.25">
      <c r="A361" s="4">
        <v>10</v>
      </c>
      <c r="B361" s="5">
        <v>43383</v>
      </c>
      <c r="C361" s="4" t="s">
        <v>230</v>
      </c>
      <c r="D361" s="7" t="s">
        <v>231</v>
      </c>
      <c r="E361" s="8" t="s">
        <v>56</v>
      </c>
      <c r="F361" s="9">
        <v>4000</v>
      </c>
      <c r="G361" s="9">
        <v>4000</v>
      </c>
    </row>
    <row r="362" spans="1:7" ht="15.75" x14ac:dyDescent="0.25">
      <c r="A362" s="4">
        <v>104</v>
      </c>
      <c r="B362" s="5">
        <v>43374</v>
      </c>
      <c r="C362" s="4" t="s">
        <v>232</v>
      </c>
      <c r="D362" s="7" t="s">
        <v>233</v>
      </c>
      <c r="E362" s="8" t="s">
        <v>38</v>
      </c>
      <c r="F362" s="9">
        <v>5000</v>
      </c>
      <c r="G362" s="9">
        <v>5000</v>
      </c>
    </row>
    <row r="363" spans="1:7" ht="15.75" x14ac:dyDescent="0.25">
      <c r="A363" s="4">
        <v>410</v>
      </c>
      <c r="B363" s="5">
        <v>43371</v>
      </c>
      <c r="C363" s="4" t="s">
        <v>214</v>
      </c>
      <c r="D363" s="7" t="s">
        <v>234</v>
      </c>
      <c r="E363" s="8" t="s">
        <v>21</v>
      </c>
      <c r="F363" s="9">
        <v>202</v>
      </c>
      <c r="G363" s="9">
        <v>202</v>
      </c>
    </row>
    <row r="364" spans="1:7" ht="15.75" x14ac:dyDescent="0.25">
      <c r="A364" s="4">
        <v>409</v>
      </c>
      <c r="B364" s="5">
        <v>43371</v>
      </c>
      <c r="C364" s="4" t="s">
        <v>214</v>
      </c>
      <c r="D364" s="7" t="s">
        <v>234</v>
      </c>
      <c r="E364" s="8" t="s">
        <v>21</v>
      </c>
      <c r="F364" s="9">
        <v>350.1</v>
      </c>
      <c r="G364" s="9">
        <v>350.1</v>
      </c>
    </row>
    <row r="365" spans="1:7" ht="15.75" x14ac:dyDescent="0.25">
      <c r="A365" s="4">
        <v>408</v>
      </c>
      <c r="B365" s="5">
        <v>43371</v>
      </c>
      <c r="C365" s="4" t="s">
        <v>214</v>
      </c>
      <c r="D365" s="7" t="s">
        <v>234</v>
      </c>
      <c r="E365" s="8" t="s">
        <v>21</v>
      </c>
      <c r="F365" s="9">
        <v>1305.5999999999999</v>
      </c>
      <c r="G365" s="9">
        <v>1305.5999999999999</v>
      </c>
    </row>
    <row r="366" spans="1:7" ht="16.5" thickBot="1" x14ac:dyDescent="0.3">
      <c r="A366" s="14"/>
      <c r="B366" s="14"/>
      <c r="C366" s="14"/>
      <c r="D366" s="14"/>
      <c r="E366" s="14"/>
      <c r="F366" s="10">
        <f>SUM(F360:F365)</f>
        <v>15357.7</v>
      </c>
      <c r="G366" s="11">
        <f>SUM(G360:G365)</f>
        <v>15357.7</v>
      </c>
    </row>
    <row r="367" spans="1:7" ht="19.5" thickBot="1" x14ac:dyDescent="0.35">
      <c r="A367" s="271" t="s">
        <v>1</v>
      </c>
      <c r="B367" s="272"/>
      <c r="C367" s="272"/>
      <c r="D367" s="272"/>
      <c r="E367" s="273"/>
      <c r="F367" s="274">
        <f>G366</f>
        <v>15357.7</v>
      </c>
      <c r="G367" s="275"/>
    </row>
    <row r="368" spans="1:7" x14ac:dyDescent="0.25">
      <c r="A368" s="263" t="s">
        <v>4</v>
      </c>
      <c r="B368" s="264"/>
      <c r="C368" s="265" t="s">
        <v>12</v>
      </c>
      <c r="D368" s="264"/>
      <c r="E368" s="15" t="s">
        <v>5</v>
      </c>
      <c r="F368" s="12" t="s">
        <v>3</v>
      </c>
      <c r="G368" s="13"/>
    </row>
    <row r="370" spans="1:7" ht="15.75" thickBot="1" x14ac:dyDescent="0.3"/>
    <row r="371" spans="1:7" x14ac:dyDescent="0.25">
      <c r="A371" s="276" t="s">
        <v>6</v>
      </c>
      <c r="B371" s="282"/>
      <c r="C371" s="282"/>
      <c r="D371" s="282"/>
      <c r="E371" s="282"/>
      <c r="F371" s="282"/>
      <c r="G371" s="283"/>
    </row>
    <row r="372" spans="1:7" ht="15.75" thickBot="1" x14ac:dyDescent="0.3">
      <c r="A372" s="284"/>
      <c r="B372" s="285"/>
      <c r="C372" s="285"/>
      <c r="D372" s="285"/>
      <c r="E372" s="285"/>
      <c r="F372" s="285"/>
      <c r="G372" s="286"/>
    </row>
    <row r="373" spans="1:7" ht="16.5" thickBot="1" x14ac:dyDescent="0.3">
      <c r="A373" s="266" t="s">
        <v>7</v>
      </c>
      <c r="B373" s="267"/>
      <c r="C373" s="267"/>
      <c r="D373" s="267"/>
      <c r="E373" s="268"/>
      <c r="F373" s="266" t="s">
        <v>8</v>
      </c>
      <c r="G373" s="268"/>
    </row>
    <row r="374" spans="1:7" ht="16.5" thickBot="1" x14ac:dyDescent="0.3">
      <c r="A374" s="1"/>
      <c r="B374" s="266" t="s">
        <v>188</v>
      </c>
      <c r="C374" s="267"/>
      <c r="D374" s="267"/>
      <c r="E374" s="268"/>
      <c r="F374" s="269" t="s">
        <v>14</v>
      </c>
      <c r="G374" s="270"/>
    </row>
    <row r="375" spans="1:7" ht="15.75" x14ac:dyDescent="0.25">
      <c r="A375" s="2" t="s">
        <v>152</v>
      </c>
      <c r="B375" s="3" t="s">
        <v>10</v>
      </c>
      <c r="C375" s="3" t="s">
        <v>0</v>
      </c>
      <c r="D375" s="3" t="s">
        <v>2</v>
      </c>
      <c r="E375" s="3" t="s">
        <v>147</v>
      </c>
      <c r="F375" s="3" t="s">
        <v>171</v>
      </c>
      <c r="G375" s="3" t="s">
        <v>190</v>
      </c>
    </row>
    <row r="376" spans="1:7" ht="15.75" x14ac:dyDescent="0.25">
      <c r="A376" s="4">
        <v>1597</v>
      </c>
      <c r="B376" s="5">
        <v>43403</v>
      </c>
      <c r="C376" s="6" t="s">
        <v>235</v>
      </c>
      <c r="D376" s="7" t="s">
        <v>203</v>
      </c>
      <c r="E376" s="8" t="s">
        <v>34</v>
      </c>
      <c r="F376" s="9">
        <v>4500</v>
      </c>
      <c r="G376" s="9">
        <v>4500</v>
      </c>
    </row>
    <row r="377" spans="1:7" ht="15.75" x14ac:dyDescent="0.25">
      <c r="A377" s="4">
        <v>108</v>
      </c>
      <c r="B377" s="5">
        <v>43405</v>
      </c>
      <c r="C377" s="4" t="s">
        <v>232</v>
      </c>
      <c r="D377" s="7" t="s">
        <v>233</v>
      </c>
      <c r="E377" s="8" t="s">
        <v>236</v>
      </c>
      <c r="F377" s="9">
        <v>5000</v>
      </c>
      <c r="G377" s="9">
        <v>5000</v>
      </c>
    </row>
    <row r="378" spans="1:7" ht="15.75" x14ac:dyDescent="0.25">
      <c r="A378" s="4">
        <v>58</v>
      </c>
      <c r="B378" s="5">
        <v>43405</v>
      </c>
      <c r="C378" s="4" t="s">
        <v>208</v>
      </c>
      <c r="D378" s="7" t="s">
        <v>225</v>
      </c>
      <c r="E378" s="8" t="s">
        <v>90</v>
      </c>
      <c r="F378" s="9">
        <v>2950</v>
      </c>
      <c r="G378" s="9">
        <v>2950</v>
      </c>
    </row>
    <row r="379" spans="1:7" ht="15.75" x14ac:dyDescent="0.25">
      <c r="A379" s="4">
        <v>18</v>
      </c>
      <c r="B379" s="5">
        <v>43409</v>
      </c>
      <c r="C379" s="4" t="s">
        <v>230</v>
      </c>
      <c r="D379" s="7" t="s">
        <v>237</v>
      </c>
      <c r="E379" s="8" t="s">
        <v>56</v>
      </c>
      <c r="F379" s="9">
        <v>4000</v>
      </c>
      <c r="G379" s="9">
        <v>4000</v>
      </c>
    </row>
    <row r="380" spans="1:7" ht="15.75" x14ac:dyDescent="0.25">
      <c r="A380" s="4">
        <v>435</v>
      </c>
      <c r="B380" s="5">
        <v>43404</v>
      </c>
      <c r="C380" s="4" t="s">
        <v>214</v>
      </c>
      <c r="D380" s="7" t="s">
        <v>238</v>
      </c>
      <c r="E380" s="8" t="s">
        <v>21</v>
      </c>
      <c r="F380" s="9">
        <v>1504.8</v>
      </c>
      <c r="G380" s="9">
        <v>1504.8</v>
      </c>
    </row>
    <row r="381" spans="1:7" ht="16.5" thickBot="1" x14ac:dyDescent="0.3">
      <c r="A381" s="14"/>
      <c r="B381" s="14"/>
      <c r="C381" s="14"/>
      <c r="D381" s="14"/>
      <c r="E381" s="14"/>
      <c r="F381" s="10">
        <f>SUM(F376:F380)</f>
        <v>17954.8</v>
      </c>
      <c r="G381" s="11">
        <f>SUM(G376:G380)</f>
        <v>17954.8</v>
      </c>
    </row>
    <row r="382" spans="1:7" ht="19.5" thickBot="1" x14ac:dyDescent="0.35">
      <c r="A382" s="271" t="s">
        <v>1</v>
      </c>
      <c r="B382" s="272"/>
      <c r="C382" s="272"/>
      <c r="D382" s="272"/>
      <c r="E382" s="273"/>
      <c r="F382" s="274">
        <f>G381</f>
        <v>17954.8</v>
      </c>
      <c r="G382" s="275"/>
    </row>
    <row r="383" spans="1:7" x14ac:dyDescent="0.25">
      <c r="A383" s="263" t="s">
        <v>4</v>
      </c>
      <c r="B383" s="264"/>
      <c r="C383" s="265" t="s">
        <v>12</v>
      </c>
      <c r="D383" s="264"/>
      <c r="E383" s="15" t="s">
        <v>5</v>
      </c>
      <c r="F383" s="12" t="s">
        <v>3</v>
      </c>
      <c r="G383" s="13"/>
    </row>
    <row r="385" spans="1:7" ht="15.75" thickBot="1" x14ac:dyDescent="0.3"/>
    <row r="386" spans="1:7" x14ac:dyDescent="0.25">
      <c r="A386" s="276" t="s">
        <v>6</v>
      </c>
      <c r="B386" s="282"/>
      <c r="C386" s="282"/>
      <c r="D386" s="282"/>
      <c r="E386" s="282"/>
      <c r="F386" s="282"/>
      <c r="G386" s="283"/>
    </row>
    <row r="387" spans="1:7" ht="15.75" thickBot="1" x14ac:dyDescent="0.3">
      <c r="A387" s="284"/>
      <c r="B387" s="285"/>
      <c r="C387" s="285"/>
      <c r="D387" s="285"/>
      <c r="E387" s="285"/>
      <c r="F387" s="285"/>
      <c r="G387" s="286"/>
    </row>
    <row r="388" spans="1:7" ht="16.5" thickBot="1" x14ac:dyDescent="0.3">
      <c r="A388" s="266" t="s">
        <v>7</v>
      </c>
      <c r="B388" s="267"/>
      <c r="C388" s="267"/>
      <c r="D388" s="267"/>
      <c r="E388" s="268"/>
      <c r="F388" s="266" t="s">
        <v>8</v>
      </c>
      <c r="G388" s="268"/>
    </row>
    <row r="389" spans="1:7" ht="16.5" thickBot="1" x14ac:dyDescent="0.3">
      <c r="A389" s="1"/>
      <c r="B389" s="266" t="s">
        <v>188</v>
      </c>
      <c r="C389" s="267"/>
      <c r="D389" s="267"/>
      <c r="E389" s="268"/>
      <c r="F389" s="269" t="s">
        <v>15</v>
      </c>
      <c r="G389" s="270"/>
    </row>
    <row r="390" spans="1:7" ht="15.75" x14ac:dyDescent="0.25">
      <c r="A390" s="2" t="s">
        <v>152</v>
      </c>
      <c r="B390" s="3" t="s">
        <v>10</v>
      </c>
      <c r="C390" s="3" t="s">
        <v>0</v>
      </c>
      <c r="D390" s="3" t="s">
        <v>2</v>
      </c>
      <c r="E390" s="3" t="s">
        <v>147</v>
      </c>
      <c r="F390" s="3" t="s">
        <v>149</v>
      </c>
      <c r="G390" s="3" t="s">
        <v>190</v>
      </c>
    </row>
    <row r="391" spans="1:7" ht="15.75" x14ac:dyDescent="0.25">
      <c r="A391" s="4">
        <v>26</v>
      </c>
      <c r="B391" s="5">
        <v>43437</v>
      </c>
      <c r="C391" s="6" t="s">
        <v>230</v>
      </c>
      <c r="D391" s="7" t="s">
        <v>239</v>
      </c>
      <c r="E391" s="8" t="s">
        <v>46</v>
      </c>
      <c r="F391" s="9">
        <v>4000</v>
      </c>
      <c r="G391" s="9">
        <v>4000</v>
      </c>
    </row>
    <row r="392" spans="1:7" ht="15.75" x14ac:dyDescent="0.25">
      <c r="A392" s="4">
        <v>68</v>
      </c>
      <c r="B392" s="5">
        <v>43437</v>
      </c>
      <c r="C392" s="4" t="s">
        <v>208</v>
      </c>
      <c r="D392" s="7" t="s">
        <v>209</v>
      </c>
      <c r="E392" s="8" t="s">
        <v>226</v>
      </c>
      <c r="F392" s="9">
        <v>3600</v>
      </c>
      <c r="G392" s="9">
        <v>3600</v>
      </c>
    </row>
    <row r="393" spans="1:7" ht="15.75" x14ac:dyDescent="0.25">
      <c r="A393" s="4">
        <v>119</v>
      </c>
      <c r="B393" s="5">
        <v>43437</v>
      </c>
      <c r="C393" s="4" t="s">
        <v>232</v>
      </c>
      <c r="D393" s="7" t="s">
        <v>233</v>
      </c>
      <c r="E393" s="8" t="s">
        <v>38</v>
      </c>
      <c r="F393" s="9">
        <v>5000</v>
      </c>
      <c r="G393" s="9">
        <v>5000</v>
      </c>
    </row>
    <row r="394" spans="1:7" ht="15.75" x14ac:dyDescent="0.25">
      <c r="A394" s="4">
        <v>477</v>
      </c>
      <c r="B394" s="5">
        <v>43434</v>
      </c>
      <c r="C394" s="4" t="s">
        <v>214</v>
      </c>
      <c r="D394" s="7" t="s">
        <v>234</v>
      </c>
      <c r="E394" s="8" t="s">
        <v>216</v>
      </c>
      <c r="F394" s="9">
        <v>306.94</v>
      </c>
      <c r="G394" s="9">
        <v>306.94</v>
      </c>
    </row>
    <row r="395" spans="1:7" ht="15.75" x14ac:dyDescent="0.25">
      <c r="A395" s="4">
        <v>476</v>
      </c>
      <c r="B395" s="5">
        <v>43434</v>
      </c>
      <c r="C395" s="4" t="s">
        <v>214</v>
      </c>
      <c r="D395" s="7" t="s">
        <v>234</v>
      </c>
      <c r="E395" s="8" t="s">
        <v>21</v>
      </c>
      <c r="F395" s="9">
        <v>252</v>
      </c>
      <c r="G395" s="9">
        <v>252</v>
      </c>
    </row>
    <row r="396" spans="1:7" ht="15.75" x14ac:dyDescent="0.25">
      <c r="A396" s="4">
        <v>1615</v>
      </c>
      <c r="B396" s="5">
        <v>43434</v>
      </c>
      <c r="C396" s="4" t="s">
        <v>197</v>
      </c>
      <c r="D396" s="7" t="s">
        <v>240</v>
      </c>
      <c r="E396" s="8" t="s">
        <v>34</v>
      </c>
      <c r="F396" s="9">
        <v>4500</v>
      </c>
      <c r="G396" s="9">
        <v>4500</v>
      </c>
    </row>
    <row r="397" spans="1:7" ht="16.5" thickBot="1" x14ac:dyDescent="0.3">
      <c r="A397" s="14"/>
      <c r="B397" s="14"/>
      <c r="C397" s="14"/>
      <c r="D397" s="14"/>
      <c r="E397" s="14"/>
      <c r="F397" s="10">
        <f>SUM(F391:F396)</f>
        <v>17658.940000000002</v>
      </c>
      <c r="G397" s="11">
        <f>SUM(G391:G396)</f>
        <v>17658.940000000002</v>
      </c>
    </row>
    <row r="398" spans="1:7" ht="19.5" thickBot="1" x14ac:dyDescent="0.35">
      <c r="A398" s="271" t="s">
        <v>1</v>
      </c>
      <c r="B398" s="272"/>
      <c r="C398" s="272"/>
      <c r="D398" s="272"/>
      <c r="E398" s="273"/>
      <c r="F398" s="274">
        <f>G397</f>
        <v>17658.940000000002</v>
      </c>
      <c r="G398" s="275"/>
    </row>
    <row r="399" spans="1:7" x14ac:dyDescent="0.25">
      <c r="A399" s="263" t="s">
        <v>4</v>
      </c>
      <c r="B399" s="264"/>
      <c r="C399" s="265" t="s">
        <v>12</v>
      </c>
      <c r="D399" s="264"/>
      <c r="E399" s="15" t="s">
        <v>5</v>
      </c>
      <c r="F399" s="12" t="s">
        <v>3</v>
      </c>
      <c r="G399" s="13"/>
    </row>
    <row r="400" spans="1:7" ht="15.75" thickBot="1" x14ac:dyDescent="0.3"/>
    <row r="401" spans="1:7" x14ac:dyDescent="0.25">
      <c r="A401" s="276" t="s">
        <v>6</v>
      </c>
      <c r="B401" s="282"/>
      <c r="C401" s="282"/>
      <c r="D401" s="282"/>
      <c r="E401" s="282"/>
      <c r="F401" s="282"/>
      <c r="G401" s="283"/>
    </row>
    <row r="402" spans="1:7" ht="15.75" thickBot="1" x14ac:dyDescent="0.3">
      <c r="A402" s="284"/>
      <c r="B402" s="285"/>
      <c r="C402" s="285"/>
      <c r="D402" s="285"/>
      <c r="E402" s="285"/>
      <c r="F402" s="285"/>
      <c r="G402" s="286"/>
    </row>
    <row r="403" spans="1:7" ht="16.5" thickBot="1" x14ac:dyDescent="0.3">
      <c r="A403" s="266" t="s">
        <v>158</v>
      </c>
      <c r="B403" s="267"/>
      <c r="C403" s="267"/>
      <c r="D403" s="267"/>
      <c r="E403" s="268"/>
      <c r="F403" s="266" t="s">
        <v>8</v>
      </c>
      <c r="G403" s="268"/>
    </row>
    <row r="404" spans="1:7" ht="16.5" thickBot="1" x14ac:dyDescent="0.3">
      <c r="A404" s="1"/>
      <c r="B404" s="266" t="s">
        <v>241</v>
      </c>
      <c r="C404" s="267"/>
      <c r="D404" s="267"/>
      <c r="E404" s="268"/>
      <c r="F404" s="269" t="s">
        <v>242</v>
      </c>
      <c r="G404" s="270"/>
    </row>
    <row r="405" spans="1:7" ht="15.75" x14ac:dyDescent="0.25">
      <c r="A405" s="2" t="s">
        <v>152</v>
      </c>
      <c r="B405" s="3" t="s">
        <v>10</v>
      </c>
      <c r="C405" s="3" t="s">
        <v>0</v>
      </c>
      <c r="D405" s="3" t="s">
        <v>2</v>
      </c>
      <c r="E405" s="3" t="s">
        <v>147</v>
      </c>
      <c r="F405" s="3" t="s">
        <v>149</v>
      </c>
      <c r="G405" s="3" t="s">
        <v>190</v>
      </c>
    </row>
    <row r="406" spans="1:7" x14ac:dyDescent="0.25">
      <c r="A406" s="55" t="s">
        <v>243</v>
      </c>
      <c r="B406" s="56">
        <v>43132</v>
      </c>
      <c r="C406" s="57" t="s">
        <v>244</v>
      </c>
      <c r="D406" s="55" t="s">
        <v>245</v>
      </c>
      <c r="E406" s="55" t="s">
        <v>246</v>
      </c>
      <c r="F406" s="58">
        <v>1500</v>
      </c>
      <c r="G406" s="58">
        <v>1500</v>
      </c>
    </row>
    <row r="407" spans="1:7" x14ac:dyDescent="0.25">
      <c r="A407" s="55">
        <v>59</v>
      </c>
      <c r="B407" s="56">
        <v>43130</v>
      </c>
      <c r="C407" s="55" t="s">
        <v>17</v>
      </c>
      <c r="D407" s="55" t="s">
        <v>247</v>
      </c>
      <c r="E407" s="55" t="s">
        <v>248</v>
      </c>
      <c r="F407" s="58">
        <v>2519.4299999999998</v>
      </c>
      <c r="G407" s="58">
        <v>2519.4299999999998</v>
      </c>
    </row>
    <row r="408" spans="1:7" x14ac:dyDescent="0.25">
      <c r="A408" s="55">
        <v>136</v>
      </c>
      <c r="B408" s="56">
        <v>43130</v>
      </c>
      <c r="C408" s="55" t="s">
        <v>249</v>
      </c>
      <c r="D408" s="55" t="s">
        <v>250</v>
      </c>
      <c r="E408" s="55" t="s">
        <v>251</v>
      </c>
      <c r="F408" s="58">
        <v>4000</v>
      </c>
      <c r="G408" s="58">
        <v>4000</v>
      </c>
    </row>
    <row r="409" spans="1:7" x14ac:dyDescent="0.25">
      <c r="A409" s="55">
        <v>219</v>
      </c>
      <c r="B409" s="56">
        <v>43130</v>
      </c>
      <c r="C409" s="55" t="s">
        <v>252</v>
      </c>
      <c r="D409" s="55" t="s">
        <v>253</v>
      </c>
      <c r="E409" s="55" t="s">
        <v>254</v>
      </c>
      <c r="F409" s="58">
        <v>1500</v>
      </c>
      <c r="G409" s="58">
        <v>1500</v>
      </c>
    </row>
    <row r="410" spans="1:7" x14ac:dyDescent="0.25">
      <c r="A410" s="55">
        <v>6218</v>
      </c>
      <c r="B410" s="56">
        <v>43129</v>
      </c>
      <c r="C410" s="55" t="s">
        <v>255</v>
      </c>
      <c r="D410" s="55" t="s">
        <v>256</v>
      </c>
      <c r="E410" s="55" t="s">
        <v>257</v>
      </c>
      <c r="F410" s="58">
        <v>5000</v>
      </c>
      <c r="G410" s="58">
        <v>5000</v>
      </c>
    </row>
    <row r="411" spans="1:7" ht="16.5" thickBot="1" x14ac:dyDescent="0.3">
      <c r="A411" s="14"/>
      <c r="B411" s="14"/>
      <c r="C411" s="14"/>
      <c r="D411" s="14"/>
      <c r="E411" s="14"/>
      <c r="F411" s="30">
        <v>14519.43</v>
      </c>
      <c r="G411" s="32">
        <v>14519.43</v>
      </c>
    </row>
    <row r="412" spans="1:7" ht="19.5" thickBot="1" x14ac:dyDescent="0.35">
      <c r="A412" s="271" t="s">
        <v>1</v>
      </c>
      <c r="B412" s="272"/>
      <c r="C412" s="272"/>
      <c r="D412" s="272"/>
      <c r="E412" s="273"/>
      <c r="F412" s="274">
        <v>14519.43</v>
      </c>
      <c r="G412" s="275"/>
    </row>
    <row r="413" spans="1:7" x14ac:dyDescent="0.25">
      <c r="A413" s="263" t="s">
        <v>4</v>
      </c>
      <c r="B413" s="264"/>
      <c r="C413" s="265" t="s">
        <v>12</v>
      </c>
      <c r="D413" s="264"/>
      <c r="E413" s="15" t="s">
        <v>5</v>
      </c>
      <c r="F413" s="12" t="s">
        <v>3</v>
      </c>
      <c r="G413" s="13"/>
    </row>
    <row r="414" spans="1:7" ht="15.75" thickBot="1" x14ac:dyDescent="0.3"/>
    <row r="415" spans="1:7" x14ac:dyDescent="0.25">
      <c r="A415" s="276" t="s">
        <v>6</v>
      </c>
      <c r="B415" s="282"/>
      <c r="C415" s="282"/>
      <c r="D415" s="282"/>
      <c r="E415" s="282"/>
      <c r="F415" s="282"/>
      <c r="G415" s="283"/>
    </row>
    <row r="416" spans="1:7" ht="15.75" thickBot="1" x14ac:dyDescent="0.3">
      <c r="A416" s="284"/>
      <c r="B416" s="285"/>
      <c r="C416" s="285"/>
      <c r="D416" s="285"/>
      <c r="E416" s="285"/>
      <c r="F416" s="285"/>
      <c r="G416" s="286"/>
    </row>
    <row r="417" spans="1:7" ht="16.5" thickBot="1" x14ac:dyDescent="0.3">
      <c r="A417" s="266" t="s">
        <v>158</v>
      </c>
      <c r="B417" s="267"/>
      <c r="C417" s="267"/>
      <c r="D417" s="267"/>
      <c r="E417" s="268"/>
      <c r="F417" s="266" t="s">
        <v>8</v>
      </c>
      <c r="G417" s="268"/>
    </row>
    <row r="418" spans="1:7" ht="16.5" thickBot="1" x14ac:dyDescent="0.3">
      <c r="A418" s="1"/>
      <c r="B418" s="266" t="s">
        <v>241</v>
      </c>
      <c r="C418" s="267"/>
      <c r="D418" s="267"/>
      <c r="E418" s="268"/>
      <c r="F418" s="269" t="s">
        <v>157</v>
      </c>
      <c r="G418" s="270"/>
    </row>
    <row r="419" spans="1:7" ht="15.75" x14ac:dyDescent="0.25">
      <c r="A419" s="2" t="s">
        <v>152</v>
      </c>
      <c r="B419" s="3" t="s">
        <v>10</v>
      </c>
      <c r="C419" s="3" t="s">
        <v>0</v>
      </c>
      <c r="D419" s="3" t="s">
        <v>2</v>
      </c>
      <c r="E419" s="3" t="s">
        <v>147</v>
      </c>
      <c r="F419" s="3" t="s">
        <v>149</v>
      </c>
      <c r="G419" s="3" t="s">
        <v>190</v>
      </c>
    </row>
    <row r="420" spans="1:7" x14ac:dyDescent="0.25">
      <c r="A420" s="55">
        <v>35</v>
      </c>
      <c r="B420" s="56">
        <v>43159</v>
      </c>
      <c r="C420" s="57" t="s">
        <v>252</v>
      </c>
      <c r="D420" s="55" t="s">
        <v>253</v>
      </c>
      <c r="E420" s="55" t="s">
        <v>258</v>
      </c>
      <c r="F420" s="58">
        <v>856</v>
      </c>
      <c r="G420" s="58">
        <v>856</v>
      </c>
    </row>
    <row r="421" spans="1:7" x14ac:dyDescent="0.25">
      <c r="A421" s="55">
        <v>2810702</v>
      </c>
      <c r="B421" s="56">
        <v>43157</v>
      </c>
      <c r="C421" s="55" t="s">
        <v>259</v>
      </c>
      <c r="D421" s="55" t="s">
        <v>260</v>
      </c>
      <c r="E421" s="55" t="s">
        <v>261</v>
      </c>
      <c r="F421" s="58">
        <v>58.47</v>
      </c>
      <c r="G421" s="58">
        <v>58.47</v>
      </c>
    </row>
    <row r="422" spans="1:7" x14ac:dyDescent="0.25">
      <c r="A422" s="55" t="s">
        <v>262</v>
      </c>
      <c r="B422" s="56">
        <v>43159</v>
      </c>
      <c r="C422" s="55" t="s">
        <v>244</v>
      </c>
      <c r="D422" s="55" t="s">
        <v>245</v>
      </c>
      <c r="E422" s="55" t="s">
        <v>263</v>
      </c>
      <c r="F422" s="58">
        <v>1500</v>
      </c>
      <c r="G422" s="58">
        <v>1500</v>
      </c>
    </row>
    <row r="423" spans="1:7" x14ac:dyDescent="0.25">
      <c r="A423" s="55">
        <v>115</v>
      </c>
      <c r="B423" s="56">
        <v>43159</v>
      </c>
      <c r="C423" s="55" t="s">
        <v>17</v>
      </c>
      <c r="D423" s="55" t="s">
        <v>247</v>
      </c>
      <c r="E423" s="55" t="s">
        <v>248</v>
      </c>
      <c r="F423" s="58">
        <v>2526.83</v>
      </c>
      <c r="G423" s="58">
        <v>2526.83</v>
      </c>
    </row>
    <row r="424" spans="1:7" x14ac:dyDescent="0.25">
      <c r="A424" s="55">
        <v>142</v>
      </c>
      <c r="B424" s="56">
        <v>43157</v>
      </c>
      <c r="C424" s="55" t="s">
        <v>249</v>
      </c>
      <c r="D424" s="55" t="s">
        <v>264</v>
      </c>
      <c r="E424" s="55" t="s">
        <v>251</v>
      </c>
      <c r="F424" s="58">
        <v>4000</v>
      </c>
      <c r="G424" s="58">
        <v>4000</v>
      </c>
    </row>
    <row r="425" spans="1:7" x14ac:dyDescent="0.25">
      <c r="A425" s="55">
        <v>223</v>
      </c>
      <c r="B425" s="56">
        <v>43157</v>
      </c>
      <c r="C425" s="55" t="s">
        <v>252</v>
      </c>
      <c r="D425" s="55" t="s">
        <v>253</v>
      </c>
      <c r="E425" s="55" t="s">
        <v>254</v>
      </c>
      <c r="F425" s="59">
        <v>1500</v>
      </c>
      <c r="G425" s="59">
        <v>1500</v>
      </c>
    </row>
    <row r="426" spans="1:7" x14ac:dyDescent="0.25">
      <c r="A426" s="55">
        <v>1645</v>
      </c>
      <c r="B426" s="56">
        <v>43157</v>
      </c>
      <c r="C426" s="55" t="s">
        <v>265</v>
      </c>
      <c r="D426" s="55" t="s">
        <v>266</v>
      </c>
      <c r="E426" s="55" t="s">
        <v>257</v>
      </c>
      <c r="F426" s="58">
        <v>5000</v>
      </c>
      <c r="G426" s="58">
        <v>5000</v>
      </c>
    </row>
    <row r="427" spans="1:7" x14ac:dyDescent="0.25">
      <c r="A427" s="55">
        <v>741768</v>
      </c>
      <c r="B427" s="56">
        <v>43147</v>
      </c>
      <c r="C427" s="55" t="s">
        <v>267</v>
      </c>
      <c r="D427" s="55" t="s">
        <v>268</v>
      </c>
      <c r="E427" s="55" t="s">
        <v>269</v>
      </c>
      <c r="F427" s="58">
        <v>1393.01</v>
      </c>
      <c r="G427" s="58">
        <v>1393.01</v>
      </c>
    </row>
    <row r="428" spans="1:7" ht="16.5" thickBot="1" x14ac:dyDescent="0.3">
      <c r="A428" s="14"/>
      <c r="B428" s="14"/>
      <c r="C428" s="14"/>
      <c r="D428" s="14"/>
      <c r="E428" s="14"/>
      <c r="F428" s="31">
        <f>SUM(F420:F427)</f>
        <v>16834.309999999998</v>
      </c>
      <c r="G428" s="32">
        <f>SUM(G420:G427)</f>
        <v>16834.309999999998</v>
      </c>
    </row>
    <row r="429" spans="1:7" ht="19.5" thickBot="1" x14ac:dyDescent="0.35">
      <c r="A429" s="271" t="s">
        <v>1</v>
      </c>
      <c r="B429" s="272"/>
      <c r="C429" s="272"/>
      <c r="D429" s="272"/>
      <c r="E429" s="273"/>
      <c r="F429" s="274">
        <f>G428</f>
        <v>16834.309999999998</v>
      </c>
      <c r="G429" s="275"/>
    </row>
    <row r="430" spans="1:7" x14ac:dyDescent="0.25">
      <c r="A430" s="263" t="s">
        <v>4</v>
      </c>
      <c r="B430" s="264"/>
      <c r="C430" s="265" t="s">
        <v>12</v>
      </c>
      <c r="D430" s="264"/>
      <c r="E430" s="15" t="s">
        <v>5</v>
      </c>
      <c r="F430" s="12" t="s">
        <v>3</v>
      </c>
      <c r="G430" s="13"/>
    </row>
    <row r="431" spans="1:7" ht="15.75" thickBot="1" x14ac:dyDescent="0.3"/>
    <row r="432" spans="1:7" x14ac:dyDescent="0.25">
      <c r="A432" s="276" t="s">
        <v>6</v>
      </c>
      <c r="B432" s="282"/>
      <c r="C432" s="282"/>
      <c r="D432" s="282"/>
      <c r="E432" s="282"/>
      <c r="F432" s="282"/>
      <c r="G432" s="283"/>
    </row>
    <row r="433" spans="1:7" ht="15.75" thickBot="1" x14ac:dyDescent="0.3">
      <c r="A433" s="284"/>
      <c r="B433" s="285"/>
      <c r="C433" s="285"/>
      <c r="D433" s="285"/>
      <c r="E433" s="285"/>
      <c r="F433" s="285"/>
      <c r="G433" s="286"/>
    </row>
    <row r="434" spans="1:7" ht="16.5" thickBot="1" x14ac:dyDescent="0.3">
      <c r="A434" s="266" t="s">
        <v>158</v>
      </c>
      <c r="B434" s="267"/>
      <c r="C434" s="267"/>
      <c r="D434" s="267"/>
      <c r="E434" s="268"/>
      <c r="F434" s="266" t="s">
        <v>8</v>
      </c>
      <c r="G434" s="268"/>
    </row>
    <row r="435" spans="1:7" ht="16.5" thickBot="1" x14ac:dyDescent="0.3">
      <c r="A435" s="1"/>
      <c r="B435" s="266" t="s">
        <v>241</v>
      </c>
      <c r="C435" s="267"/>
      <c r="D435" s="267"/>
      <c r="E435" s="268"/>
      <c r="F435" s="269" t="s">
        <v>159</v>
      </c>
      <c r="G435" s="270"/>
    </row>
    <row r="436" spans="1:7" ht="15.75" x14ac:dyDescent="0.25">
      <c r="A436" s="2" t="s">
        <v>152</v>
      </c>
      <c r="B436" s="3" t="s">
        <v>10</v>
      </c>
      <c r="C436" s="3" t="s">
        <v>0</v>
      </c>
      <c r="D436" s="3" t="s">
        <v>2</v>
      </c>
      <c r="E436" s="3" t="s">
        <v>147</v>
      </c>
      <c r="F436" s="3" t="s">
        <v>149</v>
      </c>
      <c r="G436" s="3" t="s">
        <v>190</v>
      </c>
    </row>
    <row r="437" spans="1:7" x14ac:dyDescent="0.25">
      <c r="A437" s="55">
        <v>17216</v>
      </c>
      <c r="B437" s="56">
        <v>43191</v>
      </c>
      <c r="C437" s="57" t="s">
        <v>270</v>
      </c>
      <c r="D437" s="55" t="s">
        <v>271</v>
      </c>
      <c r="E437" s="55" t="s">
        <v>272</v>
      </c>
      <c r="F437" s="58">
        <v>85.9</v>
      </c>
      <c r="G437" s="58">
        <v>85.9</v>
      </c>
    </row>
    <row r="438" spans="1:7" x14ac:dyDescent="0.25">
      <c r="A438" s="55">
        <v>4329865</v>
      </c>
      <c r="B438" s="56">
        <v>43216</v>
      </c>
      <c r="C438" s="55" t="s">
        <v>259</v>
      </c>
      <c r="D438" s="55" t="s">
        <v>260</v>
      </c>
      <c r="E438" s="55" t="s">
        <v>261</v>
      </c>
      <c r="F438" s="58">
        <v>96.2</v>
      </c>
      <c r="G438" s="58">
        <v>96.2</v>
      </c>
    </row>
    <row r="439" spans="1:7" x14ac:dyDescent="0.25">
      <c r="A439" s="55">
        <v>200</v>
      </c>
      <c r="B439" s="56">
        <v>43190</v>
      </c>
      <c r="C439" s="55" t="s">
        <v>17</v>
      </c>
      <c r="D439" s="55" t="s">
        <v>273</v>
      </c>
      <c r="E439" s="55" t="s">
        <v>248</v>
      </c>
      <c r="F439" s="58">
        <v>2500.5</v>
      </c>
      <c r="G439" s="58">
        <v>2500.5</v>
      </c>
    </row>
    <row r="440" spans="1:7" x14ac:dyDescent="0.25">
      <c r="A440" s="60" t="s">
        <v>274</v>
      </c>
      <c r="B440" s="56">
        <v>43190</v>
      </c>
      <c r="C440" s="55" t="s">
        <v>244</v>
      </c>
      <c r="D440" s="55" t="s">
        <v>245</v>
      </c>
      <c r="E440" s="55" t="s">
        <v>263</v>
      </c>
      <c r="F440" s="58">
        <v>1500</v>
      </c>
      <c r="G440" s="58">
        <v>1500</v>
      </c>
    </row>
    <row r="441" spans="1:7" x14ac:dyDescent="0.25">
      <c r="A441" s="55">
        <v>146</v>
      </c>
      <c r="B441" s="56">
        <v>43186</v>
      </c>
      <c r="C441" s="55" t="s">
        <v>249</v>
      </c>
      <c r="D441" s="55" t="s">
        <v>275</v>
      </c>
      <c r="E441" s="55" t="s">
        <v>251</v>
      </c>
      <c r="F441" s="58">
        <v>4000</v>
      </c>
      <c r="G441" s="58">
        <v>4000</v>
      </c>
    </row>
    <row r="442" spans="1:7" x14ac:dyDescent="0.25">
      <c r="A442" s="55">
        <v>231</v>
      </c>
      <c r="B442" s="56">
        <v>43186</v>
      </c>
      <c r="C442" s="55" t="s">
        <v>252</v>
      </c>
      <c r="D442" s="55" t="s">
        <v>253</v>
      </c>
      <c r="E442" s="55" t="s">
        <v>254</v>
      </c>
      <c r="F442" s="59">
        <v>1500</v>
      </c>
      <c r="G442" s="59">
        <v>1500</v>
      </c>
    </row>
    <row r="443" spans="1:7" x14ac:dyDescent="0.25">
      <c r="A443" s="55">
        <v>1677</v>
      </c>
      <c r="B443" s="56">
        <v>43185</v>
      </c>
      <c r="C443" s="55" t="s">
        <v>265</v>
      </c>
      <c r="D443" s="55" t="s">
        <v>266</v>
      </c>
      <c r="E443" s="55" t="s">
        <v>257</v>
      </c>
      <c r="F443" s="58">
        <v>5000</v>
      </c>
      <c r="G443" s="58">
        <v>5000</v>
      </c>
    </row>
    <row r="444" spans="1:7" x14ac:dyDescent="0.25">
      <c r="A444" s="55">
        <v>754798</v>
      </c>
      <c r="B444" s="56">
        <v>43185</v>
      </c>
      <c r="C444" s="55" t="s">
        <v>267</v>
      </c>
      <c r="D444" s="55" t="s">
        <v>268</v>
      </c>
      <c r="E444" s="55" t="s">
        <v>269</v>
      </c>
      <c r="F444" s="58">
        <v>1503.4</v>
      </c>
      <c r="G444" s="58">
        <v>1503.4</v>
      </c>
    </row>
    <row r="445" spans="1:7" ht="16.5" thickBot="1" x14ac:dyDescent="0.3">
      <c r="A445" s="14"/>
      <c r="B445" s="14"/>
      <c r="C445" s="14"/>
      <c r="D445" s="14"/>
      <c r="E445" s="14"/>
      <c r="F445" s="31">
        <f>SUM(F437:F444)</f>
        <v>16186</v>
      </c>
      <c r="G445" s="32">
        <f>SUM(G437:G444)</f>
        <v>16186</v>
      </c>
    </row>
    <row r="446" spans="1:7" ht="19.5" thickBot="1" x14ac:dyDescent="0.35">
      <c r="A446" s="271" t="s">
        <v>1</v>
      </c>
      <c r="B446" s="272"/>
      <c r="C446" s="272"/>
      <c r="D446" s="272"/>
      <c r="E446" s="273"/>
      <c r="F446" s="274">
        <f>G445</f>
        <v>16186</v>
      </c>
      <c r="G446" s="275"/>
    </row>
    <row r="447" spans="1:7" x14ac:dyDescent="0.25">
      <c r="A447" s="263" t="s">
        <v>4</v>
      </c>
      <c r="B447" s="264"/>
      <c r="C447" s="265" t="s">
        <v>12</v>
      </c>
      <c r="D447" s="264"/>
      <c r="E447" s="15" t="s">
        <v>5</v>
      </c>
      <c r="F447" s="12" t="s">
        <v>3</v>
      </c>
      <c r="G447" s="13"/>
    </row>
    <row r="448" spans="1:7" ht="15.75" thickBot="1" x14ac:dyDescent="0.3"/>
    <row r="449" spans="1:7" x14ac:dyDescent="0.25">
      <c r="A449" s="276" t="s">
        <v>6</v>
      </c>
      <c r="B449" s="282"/>
      <c r="C449" s="282"/>
      <c r="D449" s="282"/>
      <c r="E449" s="282"/>
      <c r="F449" s="282"/>
      <c r="G449" s="283"/>
    </row>
    <row r="450" spans="1:7" ht="15.75" thickBot="1" x14ac:dyDescent="0.3">
      <c r="A450" s="284"/>
      <c r="B450" s="285"/>
      <c r="C450" s="285"/>
      <c r="D450" s="285"/>
      <c r="E450" s="285"/>
      <c r="F450" s="285"/>
      <c r="G450" s="286"/>
    </row>
    <row r="451" spans="1:7" ht="16.5" thickBot="1" x14ac:dyDescent="0.3">
      <c r="A451" s="266" t="s">
        <v>158</v>
      </c>
      <c r="B451" s="267"/>
      <c r="C451" s="267"/>
      <c r="D451" s="267"/>
      <c r="E451" s="268"/>
      <c r="F451" s="266" t="s">
        <v>8</v>
      </c>
      <c r="G451" s="268"/>
    </row>
    <row r="452" spans="1:7" ht="16.5" thickBot="1" x14ac:dyDescent="0.3">
      <c r="A452" s="1"/>
      <c r="B452" s="266" t="s">
        <v>241</v>
      </c>
      <c r="C452" s="267"/>
      <c r="D452" s="267"/>
      <c r="E452" s="268"/>
      <c r="F452" s="269" t="s">
        <v>160</v>
      </c>
      <c r="G452" s="270"/>
    </row>
    <row r="453" spans="1:7" ht="15.75" x14ac:dyDescent="0.25">
      <c r="A453" s="2" t="s">
        <v>152</v>
      </c>
      <c r="B453" s="3" t="s">
        <v>10</v>
      </c>
      <c r="C453" s="3" t="s">
        <v>0</v>
      </c>
      <c r="D453" s="3" t="s">
        <v>2</v>
      </c>
      <c r="E453" s="3" t="s">
        <v>147</v>
      </c>
      <c r="F453" s="3" t="s">
        <v>149</v>
      </c>
      <c r="G453" s="3" t="s">
        <v>190</v>
      </c>
    </row>
    <row r="454" spans="1:7" x14ac:dyDescent="0.25">
      <c r="A454" s="55">
        <v>264</v>
      </c>
      <c r="B454" s="56">
        <v>43220</v>
      </c>
      <c r="C454" s="55" t="s">
        <v>17</v>
      </c>
      <c r="D454" s="55" t="s">
        <v>273</v>
      </c>
      <c r="E454" s="55" t="s">
        <v>248</v>
      </c>
      <c r="F454" s="58">
        <v>2527.42</v>
      </c>
      <c r="G454" s="58">
        <v>2527.42</v>
      </c>
    </row>
    <row r="455" spans="1:7" x14ac:dyDescent="0.25">
      <c r="A455" s="55">
        <v>234</v>
      </c>
      <c r="B455" s="56">
        <v>43217</v>
      </c>
      <c r="C455" s="55" t="s">
        <v>252</v>
      </c>
      <c r="D455" s="55" t="s">
        <v>253</v>
      </c>
      <c r="E455" s="55" t="s">
        <v>254</v>
      </c>
      <c r="F455" s="58">
        <v>1500</v>
      </c>
      <c r="G455" s="58">
        <v>1500</v>
      </c>
    </row>
    <row r="456" spans="1:7" x14ac:dyDescent="0.25">
      <c r="A456" s="55">
        <v>150</v>
      </c>
      <c r="B456" s="56">
        <v>43217</v>
      </c>
      <c r="C456" s="55" t="s">
        <v>249</v>
      </c>
      <c r="D456" s="55" t="s">
        <v>264</v>
      </c>
      <c r="E456" s="55" t="s">
        <v>276</v>
      </c>
      <c r="F456" s="58">
        <v>4050</v>
      </c>
      <c r="G456" s="58">
        <v>4050</v>
      </c>
    </row>
    <row r="457" spans="1:7" x14ac:dyDescent="0.25">
      <c r="A457" s="55">
        <v>1707</v>
      </c>
      <c r="B457" s="56">
        <v>43216</v>
      </c>
      <c r="C457" s="55" t="s">
        <v>265</v>
      </c>
      <c r="D457" s="55" t="s">
        <v>266</v>
      </c>
      <c r="E457" s="55" t="s">
        <v>257</v>
      </c>
      <c r="F457" s="58">
        <v>5000</v>
      </c>
      <c r="G457" s="58">
        <v>5000</v>
      </c>
    </row>
    <row r="458" spans="1:7" x14ac:dyDescent="0.25">
      <c r="A458" s="55">
        <v>765199</v>
      </c>
      <c r="B458" s="56">
        <v>43216</v>
      </c>
      <c r="C458" s="55" t="s">
        <v>267</v>
      </c>
      <c r="D458" s="55" t="s">
        <v>268</v>
      </c>
      <c r="E458" s="55" t="s">
        <v>269</v>
      </c>
      <c r="F458" s="58">
        <v>1528.85</v>
      </c>
      <c r="G458" s="58">
        <v>1528.85</v>
      </c>
    </row>
    <row r="459" spans="1:7" ht="16.5" thickBot="1" x14ac:dyDescent="0.3">
      <c r="A459" s="14"/>
      <c r="B459" s="14"/>
      <c r="C459" s="14"/>
      <c r="D459" s="14"/>
      <c r="E459" s="14"/>
      <c r="F459" s="31">
        <f>SUM(F454:F458)</f>
        <v>14606.27</v>
      </c>
      <c r="G459" s="32">
        <f>SUM(G454:G458)</f>
        <v>14606.27</v>
      </c>
    </row>
    <row r="460" spans="1:7" ht="19.5" thickBot="1" x14ac:dyDescent="0.35">
      <c r="A460" s="271" t="s">
        <v>1</v>
      </c>
      <c r="B460" s="272"/>
      <c r="C460" s="272"/>
      <c r="D460" s="272"/>
      <c r="E460" s="273"/>
      <c r="F460" s="274">
        <f>G459</f>
        <v>14606.27</v>
      </c>
      <c r="G460" s="275"/>
    </row>
    <row r="461" spans="1:7" x14ac:dyDescent="0.25">
      <c r="A461" s="263" t="s">
        <v>4</v>
      </c>
      <c r="B461" s="264"/>
      <c r="C461" s="265" t="s">
        <v>12</v>
      </c>
      <c r="D461" s="264"/>
      <c r="E461" s="15" t="s">
        <v>5</v>
      </c>
      <c r="F461" s="12" t="s">
        <v>3</v>
      </c>
      <c r="G461" s="13"/>
    </row>
    <row r="463" spans="1:7" ht="15.75" thickBot="1" x14ac:dyDescent="0.3"/>
    <row r="464" spans="1:7" x14ac:dyDescent="0.25">
      <c r="A464" s="276" t="s">
        <v>6</v>
      </c>
      <c r="B464" s="282"/>
      <c r="C464" s="282"/>
      <c r="D464" s="282"/>
      <c r="E464" s="282"/>
      <c r="F464" s="282"/>
      <c r="G464" s="283"/>
    </row>
    <row r="465" spans="1:7" ht="15.75" thickBot="1" x14ac:dyDescent="0.3">
      <c r="A465" s="284"/>
      <c r="B465" s="285"/>
      <c r="C465" s="285"/>
      <c r="D465" s="285"/>
      <c r="E465" s="285"/>
      <c r="F465" s="285"/>
      <c r="G465" s="286"/>
    </row>
    <row r="466" spans="1:7" ht="16.5" thickBot="1" x14ac:dyDescent="0.3">
      <c r="A466" s="266" t="s">
        <v>158</v>
      </c>
      <c r="B466" s="267"/>
      <c r="C466" s="267"/>
      <c r="D466" s="267"/>
      <c r="E466" s="268"/>
      <c r="F466" s="266" t="s">
        <v>8</v>
      </c>
      <c r="G466" s="268"/>
    </row>
    <row r="467" spans="1:7" ht="16.5" thickBot="1" x14ac:dyDescent="0.3">
      <c r="A467" s="1"/>
      <c r="B467" s="266" t="s">
        <v>241</v>
      </c>
      <c r="C467" s="267"/>
      <c r="D467" s="267"/>
      <c r="E467" s="268"/>
      <c r="F467" s="269" t="s">
        <v>161</v>
      </c>
      <c r="G467" s="270"/>
    </row>
    <row r="468" spans="1:7" ht="15.75" x14ac:dyDescent="0.25">
      <c r="A468" s="2" t="s">
        <v>152</v>
      </c>
      <c r="B468" s="3" t="s">
        <v>10</v>
      </c>
      <c r="C468" s="3" t="s">
        <v>0</v>
      </c>
      <c r="D468" s="3" t="s">
        <v>2</v>
      </c>
      <c r="E468" s="3" t="s">
        <v>147</v>
      </c>
      <c r="F468" s="3" t="s">
        <v>149</v>
      </c>
      <c r="G468" s="3" t="s">
        <v>190</v>
      </c>
    </row>
    <row r="469" spans="1:7" x14ac:dyDescent="0.25">
      <c r="A469" s="55">
        <v>317</v>
      </c>
      <c r="B469" s="56">
        <v>43251</v>
      </c>
      <c r="C469" s="55" t="s">
        <v>17</v>
      </c>
      <c r="D469" s="55" t="s">
        <v>273</v>
      </c>
      <c r="E469" s="55" t="s">
        <v>248</v>
      </c>
      <c r="F469" s="58">
        <v>2133.12</v>
      </c>
      <c r="G469" s="58">
        <v>2133.12</v>
      </c>
    </row>
    <row r="470" spans="1:7" x14ac:dyDescent="0.25">
      <c r="A470" s="55">
        <v>776298</v>
      </c>
      <c r="B470" s="56">
        <v>43250</v>
      </c>
      <c r="C470" s="55" t="s">
        <v>267</v>
      </c>
      <c r="D470" s="55" t="s">
        <v>268</v>
      </c>
      <c r="E470" s="55" t="s">
        <v>269</v>
      </c>
      <c r="F470" s="58">
        <v>1130.74</v>
      </c>
      <c r="G470" s="58">
        <v>1130.74</v>
      </c>
    </row>
    <row r="471" spans="1:7" x14ac:dyDescent="0.25">
      <c r="A471" s="55">
        <v>237</v>
      </c>
      <c r="B471" s="56">
        <v>43249</v>
      </c>
      <c r="C471" s="55" t="s">
        <v>252</v>
      </c>
      <c r="D471" s="55" t="s">
        <v>253</v>
      </c>
      <c r="E471" s="55" t="s">
        <v>254</v>
      </c>
      <c r="F471" s="58">
        <v>1500</v>
      </c>
      <c r="G471" s="58">
        <v>1500</v>
      </c>
    </row>
    <row r="472" spans="1:7" x14ac:dyDescent="0.25">
      <c r="A472" s="55">
        <v>154</v>
      </c>
      <c r="B472" s="56">
        <v>43249</v>
      </c>
      <c r="C472" s="55" t="s">
        <v>249</v>
      </c>
      <c r="D472" s="55" t="s">
        <v>264</v>
      </c>
      <c r="E472" s="55" t="s">
        <v>277</v>
      </c>
      <c r="F472" s="58">
        <v>4000</v>
      </c>
      <c r="G472" s="58">
        <v>4000</v>
      </c>
    </row>
    <row r="473" spans="1:7" x14ac:dyDescent="0.25">
      <c r="A473" s="55">
        <v>1748</v>
      </c>
      <c r="B473" s="56">
        <v>43249</v>
      </c>
      <c r="C473" s="55" t="s">
        <v>265</v>
      </c>
      <c r="D473" s="55" t="s">
        <v>266</v>
      </c>
      <c r="E473" s="55" t="s">
        <v>257</v>
      </c>
      <c r="F473" s="58">
        <v>5000</v>
      </c>
      <c r="G473" s="58">
        <v>5000</v>
      </c>
    </row>
    <row r="474" spans="1:7" ht="16.5" thickBot="1" x14ac:dyDescent="0.3">
      <c r="A474" s="14"/>
      <c r="B474" s="14"/>
      <c r="C474" s="14"/>
      <c r="D474" s="14"/>
      <c r="E474" s="14"/>
      <c r="F474" s="31">
        <v>13763.86</v>
      </c>
      <c r="G474" s="31">
        <v>13763.86</v>
      </c>
    </row>
    <row r="475" spans="1:7" ht="19.5" thickBot="1" x14ac:dyDescent="0.35">
      <c r="A475" s="271" t="s">
        <v>1</v>
      </c>
      <c r="B475" s="272"/>
      <c r="C475" s="272"/>
      <c r="D475" s="272"/>
      <c r="E475" s="273"/>
      <c r="F475" s="274">
        <f>G474</f>
        <v>13763.86</v>
      </c>
      <c r="G475" s="275"/>
    </row>
    <row r="476" spans="1:7" x14ac:dyDescent="0.25">
      <c r="A476" s="263" t="s">
        <v>4</v>
      </c>
      <c r="B476" s="264"/>
      <c r="C476" s="265" t="s">
        <v>12</v>
      </c>
      <c r="D476" s="264"/>
      <c r="E476" s="15" t="s">
        <v>5</v>
      </c>
      <c r="F476" s="12" t="s">
        <v>3</v>
      </c>
      <c r="G476" s="13"/>
    </row>
    <row r="478" spans="1:7" ht="15.75" thickBot="1" x14ac:dyDescent="0.3"/>
    <row r="479" spans="1:7" x14ac:dyDescent="0.25">
      <c r="A479" s="276" t="s">
        <v>6</v>
      </c>
      <c r="B479" s="282"/>
      <c r="C479" s="282"/>
      <c r="D479" s="282"/>
      <c r="E479" s="282"/>
      <c r="F479" s="282"/>
      <c r="G479" s="283"/>
    </row>
    <row r="480" spans="1:7" ht="15.75" thickBot="1" x14ac:dyDescent="0.3">
      <c r="A480" s="284"/>
      <c r="B480" s="285"/>
      <c r="C480" s="285"/>
      <c r="D480" s="285"/>
      <c r="E480" s="285"/>
      <c r="F480" s="285"/>
      <c r="G480" s="286"/>
    </row>
    <row r="481" spans="1:7" ht="16.5" thickBot="1" x14ac:dyDescent="0.3">
      <c r="A481" s="266" t="s">
        <v>158</v>
      </c>
      <c r="B481" s="267"/>
      <c r="C481" s="267"/>
      <c r="D481" s="267"/>
      <c r="E481" s="268"/>
      <c r="F481" s="266" t="s">
        <v>8</v>
      </c>
      <c r="G481" s="268"/>
    </row>
    <row r="482" spans="1:7" ht="16.5" thickBot="1" x14ac:dyDescent="0.3">
      <c r="A482" s="1"/>
      <c r="B482" s="266" t="s">
        <v>241</v>
      </c>
      <c r="C482" s="267"/>
      <c r="D482" s="267"/>
      <c r="E482" s="268"/>
      <c r="F482" s="269" t="s">
        <v>162</v>
      </c>
      <c r="G482" s="270"/>
    </row>
    <row r="483" spans="1:7" ht="15.75" x14ac:dyDescent="0.25">
      <c r="A483" s="2" t="s">
        <v>152</v>
      </c>
      <c r="B483" s="3" t="s">
        <v>10</v>
      </c>
      <c r="C483" s="3" t="s">
        <v>0</v>
      </c>
      <c r="D483" s="3" t="s">
        <v>2</v>
      </c>
      <c r="E483" s="3" t="s">
        <v>147</v>
      </c>
      <c r="F483" s="3" t="s">
        <v>149</v>
      </c>
      <c r="G483" s="3" t="s">
        <v>190</v>
      </c>
    </row>
    <row r="484" spans="1:7" x14ac:dyDescent="0.25">
      <c r="A484" s="55">
        <v>370</v>
      </c>
      <c r="B484" s="56">
        <v>43281</v>
      </c>
      <c r="C484" s="55" t="s">
        <v>17</v>
      </c>
      <c r="D484" s="55" t="s">
        <v>273</v>
      </c>
      <c r="E484" s="55" t="s">
        <v>248</v>
      </c>
      <c r="F484" s="58">
        <v>2525.36</v>
      </c>
      <c r="G484" s="58">
        <v>2525.36</v>
      </c>
    </row>
    <row r="485" spans="1:7" x14ac:dyDescent="0.25">
      <c r="A485" s="55">
        <v>784754</v>
      </c>
      <c r="B485" s="56">
        <v>43276</v>
      </c>
      <c r="C485" s="55" t="s">
        <v>267</v>
      </c>
      <c r="D485" s="55" t="s">
        <v>268</v>
      </c>
      <c r="E485" s="55" t="s">
        <v>269</v>
      </c>
      <c r="F485" s="58">
        <v>1936.31</v>
      </c>
      <c r="G485" s="58">
        <v>1936.31</v>
      </c>
    </row>
    <row r="486" spans="1:7" x14ac:dyDescent="0.25">
      <c r="A486" s="55">
        <v>243</v>
      </c>
      <c r="B486" s="56">
        <v>43278</v>
      </c>
      <c r="C486" s="55" t="s">
        <v>252</v>
      </c>
      <c r="D486" s="55" t="s">
        <v>253</v>
      </c>
      <c r="E486" s="55" t="s">
        <v>254</v>
      </c>
      <c r="F486" s="58">
        <v>1500</v>
      </c>
      <c r="G486" s="58">
        <v>1500</v>
      </c>
    </row>
    <row r="487" spans="1:7" x14ac:dyDescent="0.25">
      <c r="A487" s="55">
        <v>159</v>
      </c>
      <c r="B487" s="56">
        <v>43279</v>
      </c>
      <c r="C487" s="55" t="s">
        <v>249</v>
      </c>
      <c r="D487" s="55" t="s">
        <v>275</v>
      </c>
      <c r="E487" s="55" t="s">
        <v>278</v>
      </c>
      <c r="F487" s="58">
        <v>4000</v>
      </c>
      <c r="G487" s="58">
        <v>4000</v>
      </c>
    </row>
    <row r="488" spans="1:7" x14ac:dyDescent="0.25">
      <c r="A488" s="55">
        <v>1786</v>
      </c>
      <c r="B488" s="56">
        <v>43277</v>
      </c>
      <c r="C488" s="55" t="s">
        <v>265</v>
      </c>
      <c r="D488" s="55" t="s">
        <v>266</v>
      </c>
      <c r="E488" s="55" t="s">
        <v>257</v>
      </c>
      <c r="F488" s="58">
        <v>5000</v>
      </c>
      <c r="G488" s="58">
        <v>5000</v>
      </c>
    </row>
    <row r="489" spans="1:7" ht="16.5" thickBot="1" x14ac:dyDescent="0.3">
      <c r="A489" s="14"/>
      <c r="B489" s="14"/>
      <c r="C489" s="14"/>
      <c r="D489" s="14"/>
      <c r="E489" s="14"/>
      <c r="F489" s="31">
        <f>SUM(F484:F488)</f>
        <v>14961.67</v>
      </c>
      <c r="G489" s="32">
        <f>SUM(G484:G488)</f>
        <v>14961.67</v>
      </c>
    </row>
    <row r="490" spans="1:7" ht="19.5" thickBot="1" x14ac:dyDescent="0.35">
      <c r="A490" s="271" t="s">
        <v>1</v>
      </c>
      <c r="B490" s="272"/>
      <c r="C490" s="272"/>
      <c r="D490" s="272"/>
      <c r="E490" s="273"/>
      <c r="F490" s="274">
        <f>G489</f>
        <v>14961.67</v>
      </c>
      <c r="G490" s="275"/>
    </row>
    <row r="491" spans="1:7" x14ac:dyDescent="0.25">
      <c r="A491" s="263" t="s">
        <v>4</v>
      </c>
      <c r="B491" s="264"/>
      <c r="C491" s="265" t="s">
        <v>12</v>
      </c>
      <c r="D491" s="264"/>
      <c r="E491" s="15" t="s">
        <v>5</v>
      </c>
      <c r="F491" s="12" t="s">
        <v>3</v>
      </c>
      <c r="G491" s="13"/>
    </row>
    <row r="494" spans="1:7" ht="15.75" thickBot="1" x14ac:dyDescent="0.3"/>
    <row r="495" spans="1:7" x14ac:dyDescent="0.25">
      <c r="A495" s="276" t="s">
        <v>6</v>
      </c>
      <c r="B495" s="282"/>
      <c r="C495" s="282"/>
      <c r="D495" s="282"/>
      <c r="E495" s="282"/>
      <c r="F495" s="282"/>
      <c r="G495" s="283"/>
    </row>
    <row r="496" spans="1:7" ht="15.75" thickBot="1" x14ac:dyDescent="0.3">
      <c r="A496" s="284"/>
      <c r="B496" s="285"/>
      <c r="C496" s="285"/>
      <c r="D496" s="285"/>
      <c r="E496" s="285"/>
      <c r="F496" s="285"/>
      <c r="G496" s="286"/>
    </row>
    <row r="497" spans="1:7" ht="16.5" thickBot="1" x14ac:dyDescent="0.3">
      <c r="A497" s="266" t="s">
        <v>7</v>
      </c>
      <c r="B497" s="267"/>
      <c r="C497" s="267"/>
      <c r="D497" s="267"/>
      <c r="E497" s="268"/>
      <c r="F497" s="266" t="s">
        <v>8</v>
      </c>
      <c r="G497" s="268"/>
    </row>
    <row r="498" spans="1:7" ht="16.5" thickBot="1" x14ac:dyDescent="0.3">
      <c r="A498" s="1"/>
      <c r="B498" s="266" t="s">
        <v>279</v>
      </c>
      <c r="C498" s="267"/>
      <c r="D498" s="267"/>
      <c r="E498" s="268"/>
      <c r="F498" s="269" t="s">
        <v>11</v>
      </c>
      <c r="G498" s="270"/>
    </row>
    <row r="499" spans="1:7" ht="15.75" x14ac:dyDescent="0.25">
      <c r="A499" s="2" t="s">
        <v>152</v>
      </c>
      <c r="B499" s="3" t="s">
        <v>10</v>
      </c>
      <c r="C499" s="3" t="s">
        <v>0</v>
      </c>
      <c r="D499" s="3" t="s">
        <v>2</v>
      </c>
      <c r="E499" s="3" t="s">
        <v>147</v>
      </c>
      <c r="F499" s="3" t="s">
        <v>149</v>
      </c>
      <c r="G499" s="3" t="s">
        <v>190</v>
      </c>
    </row>
    <row r="500" spans="1:7" ht="15.75" x14ac:dyDescent="0.25">
      <c r="A500" s="4">
        <v>793551</v>
      </c>
      <c r="B500" s="5">
        <v>43300</v>
      </c>
      <c r="C500" s="6" t="s">
        <v>267</v>
      </c>
      <c r="D500" s="7" t="s">
        <v>280</v>
      </c>
      <c r="E500" s="8" t="s">
        <v>21</v>
      </c>
      <c r="F500" s="29">
        <v>1402.07</v>
      </c>
      <c r="G500" s="33">
        <v>1402.07</v>
      </c>
    </row>
    <row r="501" spans="1:7" ht="15.75" x14ac:dyDescent="0.25">
      <c r="A501" s="4">
        <v>1816</v>
      </c>
      <c r="B501" s="5">
        <v>43306</v>
      </c>
      <c r="C501" s="4" t="s">
        <v>265</v>
      </c>
      <c r="D501" s="7" t="s">
        <v>281</v>
      </c>
      <c r="E501" s="8" t="s">
        <v>41</v>
      </c>
      <c r="F501" s="29">
        <v>3600</v>
      </c>
      <c r="G501" s="33">
        <v>3600</v>
      </c>
    </row>
    <row r="502" spans="1:7" ht="15.75" x14ac:dyDescent="0.25">
      <c r="A502" s="4">
        <v>165</v>
      </c>
      <c r="B502" s="5">
        <v>43312</v>
      </c>
      <c r="C502" s="4" t="s">
        <v>249</v>
      </c>
      <c r="D502" s="7" t="s">
        <v>282</v>
      </c>
      <c r="E502" s="8" t="s">
        <v>224</v>
      </c>
      <c r="F502" s="29">
        <v>3752</v>
      </c>
      <c r="G502" s="33">
        <v>3750</v>
      </c>
    </row>
    <row r="503" spans="1:7" ht="15.75" x14ac:dyDescent="0.25">
      <c r="A503" s="4">
        <v>249</v>
      </c>
      <c r="B503" s="5">
        <v>43312</v>
      </c>
      <c r="C503" s="4" t="s">
        <v>252</v>
      </c>
      <c r="D503" s="7" t="s">
        <v>253</v>
      </c>
      <c r="E503" s="8" t="s">
        <v>283</v>
      </c>
      <c r="F503" s="29">
        <v>1500</v>
      </c>
      <c r="G503" s="33">
        <v>1500</v>
      </c>
    </row>
    <row r="504" spans="1:7" ht="15.75" x14ac:dyDescent="0.25">
      <c r="A504" s="4">
        <v>422</v>
      </c>
      <c r="B504" s="5">
        <v>43312</v>
      </c>
      <c r="C504" s="4" t="s">
        <v>17</v>
      </c>
      <c r="D504" s="7" t="s">
        <v>47</v>
      </c>
      <c r="E504" s="8" t="s">
        <v>19</v>
      </c>
      <c r="F504" s="29">
        <v>2665.4</v>
      </c>
      <c r="G504" s="33">
        <v>2665.4</v>
      </c>
    </row>
    <row r="505" spans="1:7" ht="16.5" thickBot="1" x14ac:dyDescent="0.3">
      <c r="A505" s="14"/>
      <c r="B505" s="14"/>
      <c r="C505" s="14"/>
      <c r="D505" s="14"/>
      <c r="E505" s="14"/>
      <c r="F505" s="30">
        <f>SUM(F500:F504)</f>
        <v>12919.47</v>
      </c>
      <c r="G505" s="32">
        <f>SUM(G500:G504)</f>
        <v>12917.47</v>
      </c>
    </row>
    <row r="506" spans="1:7" ht="19.5" thickBot="1" x14ac:dyDescent="0.35">
      <c r="A506" s="271" t="s">
        <v>1</v>
      </c>
      <c r="B506" s="272"/>
      <c r="C506" s="272"/>
      <c r="D506" s="272"/>
      <c r="E506" s="273"/>
      <c r="F506" s="274">
        <f>G505</f>
        <v>12917.47</v>
      </c>
      <c r="G506" s="275"/>
    </row>
    <row r="507" spans="1:7" x14ac:dyDescent="0.25">
      <c r="A507" s="263" t="s">
        <v>4</v>
      </c>
      <c r="B507" s="264"/>
      <c r="C507" s="265" t="s">
        <v>12</v>
      </c>
      <c r="D507" s="264"/>
      <c r="E507" s="15" t="s">
        <v>5</v>
      </c>
      <c r="F507" s="12" t="s">
        <v>3</v>
      </c>
      <c r="G507" s="13"/>
    </row>
    <row r="509" spans="1:7" ht="15.75" thickBot="1" x14ac:dyDescent="0.3"/>
    <row r="510" spans="1:7" x14ac:dyDescent="0.25">
      <c r="A510" s="276" t="s">
        <v>6</v>
      </c>
      <c r="B510" s="282"/>
      <c r="C510" s="282"/>
      <c r="D510" s="282"/>
      <c r="E510" s="282"/>
      <c r="F510" s="282"/>
      <c r="G510" s="283"/>
    </row>
    <row r="511" spans="1:7" ht="15.75" thickBot="1" x14ac:dyDescent="0.3">
      <c r="A511" s="284"/>
      <c r="B511" s="285"/>
      <c r="C511" s="285"/>
      <c r="D511" s="285"/>
      <c r="E511" s="285"/>
      <c r="F511" s="285"/>
      <c r="G511" s="286"/>
    </row>
    <row r="512" spans="1:7" ht="16.5" thickBot="1" x14ac:dyDescent="0.3">
      <c r="A512" s="266" t="s">
        <v>7</v>
      </c>
      <c r="B512" s="267"/>
      <c r="C512" s="267"/>
      <c r="D512" s="267"/>
      <c r="E512" s="268"/>
      <c r="F512" s="266" t="s">
        <v>8</v>
      </c>
      <c r="G512" s="268"/>
    </row>
    <row r="513" spans="1:7" ht="16.5" thickBot="1" x14ac:dyDescent="0.3">
      <c r="A513" s="1"/>
      <c r="B513" s="266" t="s">
        <v>284</v>
      </c>
      <c r="C513" s="267"/>
      <c r="D513" s="267"/>
      <c r="E513" s="268"/>
      <c r="F513" s="269" t="s">
        <v>9</v>
      </c>
      <c r="G513" s="270"/>
    </row>
    <row r="514" spans="1:7" ht="15.75" x14ac:dyDescent="0.25">
      <c r="A514" s="2" t="s">
        <v>152</v>
      </c>
      <c r="B514" s="3" t="s">
        <v>10</v>
      </c>
      <c r="C514" s="3" t="s">
        <v>0</v>
      </c>
      <c r="D514" s="3" t="s">
        <v>2</v>
      </c>
      <c r="E514" s="3" t="s">
        <v>147</v>
      </c>
      <c r="F514" s="3" t="s">
        <v>149</v>
      </c>
      <c r="G514" s="3" t="s">
        <v>190</v>
      </c>
    </row>
    <row r="515" spans="1:7" ht="15.75" x14ac:dyDescent="0.25">
      <c r="A515" s="4">
        <v>807691</v>
      </c>
      <c r="B515" s="5">
        <v>43336</v>
      </c>
      <c r="C515" s="6" t="s">
        <v>267</v>
      </c>
      <c r="D515" s="7" t="s">
        <v>280</v>
      </c>
      <c r="E515" s="8" t="s">
        <v>21</v>
      </c>
      <c r="F515" s="29">
        <v>1634</v>
      </c>
      <c r="G515" s="29">
        <v>1634</v>
      </c>
    </row>
    <row r="516" spans="1:7" ht="15.75" x14ac:dyDescent="0.25">
      <c r="A516" s="4">
        <v>1871</v>
      </c>
      <c r="B516" s="5">
        <v>43340</v>
      </c>
      <c r="C516" s="4" t="s">
        <v>265</v>
      </c>
      <c r="D516" s="7" t="s">
        <v>285</v>
      </c>
      <c r="E516" s="8" t="s">
        <v>226</v>
      </c>
      <c r="F516" s="29">
        <v>3600</v>
      </c>
      <c r="G516" s="29">
        <v>3600</v>
      </c>
    </row>
    <row r="517" spans="1:7" ht="15.75" x14ac:dyDescent="0.25">
      <c r="A517" s="4">
        <v>170</v>
      </c>
      <c r="B517" s="5">
        <v>43342</v>
      </c>
      <c r="C517" s="4" t="s">
        <v>249</v>
      </c>
      <c r="D517" s="7" t="s">
        <v>286</v>
      </c>
      <c r="E517" s="8" t="s">
        <v>224</v>
      </c>
      <c r="F517" s="29">
        <v>3000</v>
      </c>
      <c r="G517" s="29">
        <v>3000</v>
      </c>
    </row>
    <row r="518" spans="1:7" ht="15.75" x14ac:dyDescent="0.25">
      <c r="A518" s="4">
        <v>255</v>
      </c>
      <c r="B518" s="5">
        <v>43342</v>
      </c>
      <c r="C518" s="4" t="s">
        <v>252</v>
      </c>
      <c r="D518" s="7" t="s">
        <v>253</v>
      </c>
      <c r="E518" s="61" t="s">
        <v>287</v>
      </c>
      <c r="F518" s="29">
        <v>1500</v>
      </c>
      <c r="G518" s="29">
        <v>1500</v>
      </c>
    </row>
    <row r="519" spans="1:7" ht="15.75" x14ac:dyDescent="0.25">
      <c r="A519" s="4">
        <v>499</v>
      </c>
      <c r="B519" s="5">
        <v>43345</v>
      </c>
      <c r="C519" s="4" t="s">
        <v>17</v>
      </c>
      <c r="D519" s="7" t="s">
        <v>47</v>
      </c>
      <c r="E519" s="8" t="s">
        <v>19</v>
      </c>
      <c r="F519" s="29">
        <v>2635.85</v>
      </c>
      <c r="G519" s="29">
        <v>2635.85</v>
      </c>
    </row>
    <row r="520" spans="1:7" ht="16.5" thickBot="1" x14ac:dyDescent="0.3">
      <c r="A520" s="14"/>
      <c r="B520" s="14"/>
      <c r="C520" s="14"/>
      <c r="D520" s="14"/>
      <c r="E520" s="14"/>
      <c r="F520" s="30">
        <f>SUM(F515:F519)</f>
        <v>12369.85</v>
      </c>
      <c r="G520" s="62">
        <f>SUM(G515:G519)</f>
        <v>12369.85</v>
      </c>
    </row>
    <row r="521" spans="1:7" ht="19.5" thickBot="1" x14ac:dyDescent="0.35">
      <c r="A521" s="271" t="s">
        <v>1</v>
      </c>
      <c r="B521" s="272"/>
      <c r="C521" s="272"/>
      <c r="D521" s="272"/>
      <c r="E521" s="273"/>
      <c r="F521" s="274">
        <f>G520</f>
        <v>12369.85</v>
      </c>
      <c r="G521" s="275"/>
    </row>
    <row r="522" spans="1:7" x14ac:dyDescent="0.25">
      <c r="A522" s="263" t="s">
        <v>4</v>
      </c>
      <c r="B522" s="264"/>
      <c r="C522" s="265" t="s">
        <v>12</v>
      </c>
      <c r="D522" s="264"/>
      <c r="E522" s="15" t="s">
        <v>5</v>
      </c>
      <c r="F522" s="12" t="s">
        <v>3</v>
      </c>
      <c r="G522" s="13"/>
    </row>
    <row r="524" spans="1:7" ht="15.75" thickBot="1" x14ac:dyDescent="0.3"/>
    <row r="525" spans="1:7" x14ac:dyDescent="0.25">
      <c r="A525" s="276" t="s">
        <v>6</v>
      </c>
      <c r="B525" s="282"/>
      <c r="C525" s="282"/>
      <c r="D525" s="282"/>
      <c r="E525" s="282"/>
      <c r="F525" s="282"/>
      <c r="G525" s="283"/>
    </row>
    <row r="526" spans="1:7" ht="15.75" thickBot="1" x14ac:dyDescent="0.3">
      <c r="A526" s="284"/>
      <c r="B526" s="285"/>
      <c r="C526" s="285"/>
      <c r="D526" s="285"/>
      <c r="E526" s="285"/>
      <c r="F526" s="285"/>
      <c r="G526" s="286"/>
    </row>
    <row r="527" spans="1:7" ht="16.5" thickBot="1" x14ac:dyDescent="0.3">
      <c r="A527" s="266" t="s">
        <v>7</v>
      </c>
      <c r="B527" s="267"/>
      <c r="C527" s="267"/>
      <c r="D527" s="267"/>
      <c r="E527" s="268"/>
      <c r="F527" s="266" t="s">
        <v>8</v>
      </c>
      <c r="G527" s="268"/>
    </row>
    <row r="528" spans="1:7" ht="16.5" thickBot="1" x14ac:dyDescent="0.3">
      <c r="A528" s="1"/>
      <c r="B528" s="266" t="s">
        <v>241</v>
      </c>
      <c r="C528" s="267"/>
      <c r="D528" s="267"/>
      <c r="E528" s="268"/>
      <c r="F528" s="269" t="s">
        <v>13</v>
      </c>
      <c r="G528" s="270"/>
    </row>
    <row r="529" spans="1:7" ht="15.75" x14ac:dyDescent="0.25">
      <c r="A529" s="2" t="s">
        <v>152</v>
      </c>
      <c r="B529" s="3" t="s">
        <v>10</v>
      </c>
      <c r="C529" s="3" t="s">
        <v>0</v>
      </c>
      <c r="D529" s="3" t="s">
        <v>2</v>
      </c>
      <c r="E529" s="3" t="s">
        <v>147</v>
      </c>
      <c r="F529" s="3" t="s">
        <v>149</v>
      </c>
      <c r="G529" s="3" t="s">
        <v>190</v>
      </c>
    </row>
    <row r="530" spans="1:7" ht="15.75" x14ac:dyDescent="0.25">
      <c r="A530" s="4">
        <v>820787</v>
      </c>
      <c r="B530" s="5">
        <v>43370</v>
      </c>
      <c r="C530" s="6" t="s">
        <v>267</v>
      </c>
      <c r="D530" s="7" t="s">
        <v>280</v>
      </c>
      <c r="E530" s="8" t="s">
        <v>21</v>
      </c>
      <c r="F530" s="33">
        <v>1694.86</v>
      </c>
      <c r="G530" s="33">
        <v>1694.86</v>
      </c>
    </row>
    <row r="531" spans="1:7" ht="15.75" x14ac:dyDescent="0.25">
      <c r="A531" s="4">
        <v>1941</v>
      </c>
      <c r="B531" s="5">
        <v>43371</v>
      </c>
      <c r="C531" s="4" t="s">
        <v>265</v>
      </c>
      <c r="D531" s="7" t="s">
        <v>288</v>
      </c>
      <c r="E531" s="8" t="s">
        <v>226</v>
      </c>
      <c r="F531" s="33">
        <v>3600</v>
      </c>
      <c r="G531" s="33">
        <v>3600</v>
      </c>
    </row>
    <row r="532" spans="1:7" ht="15.75" x14ac:dyDescent="0.25">
      <c r="A532" s="4">
        <v>178</v>
      </c>
      <c r="B532" s="5">
        <v>43371</v>
      </c>
      <c r="C532" s="4" t="s">
        <v>249</v>
      </c>
      <c r="D532" s="7" t="s">
        <v>289</v>
      </c>
      <c r="E532" s="8" t="s">
        <v>224</v>
      </c>
      <c r="F532" s="33">
        <v>2600</v>
      </c>
      <c r="G532" s="33">
        <v>2600</v>
      </c>
    </row>
    <row r="533" spans="1:7" ht="15.75" x14ac:dyDescent="0.25">
      <c r="A533" s="4">
        <v>1020152</v>
      </c>
      <c r="B533" s="5">
        <v>43372</v>
      </c>
      <c r="C533" s="4" t="s">
        <v>290</v>
      </c>
      <c r="D533" s="7" t="s">
        <v>291</v>
      </c>
      <c r="E533" s="8" t="s">
        <v>38</v>
      </c>
      <c r="F533" s="33">
        <v>1500</v>
      </c>
      <c r="G533" s="33">
        <v>1500</v>
      </c>
    </row>
    <row r="534" spans="1:7" ht="15.75" x14ac:dyDescent="0.25">
      <c r="A534" s="4">
        <v>41</v>
      </c>
      <c r="B534" s="5">
        <v>43370</v>
      </c>
      <c r="C534" s="4" t="s">
        <v>252</v>
      </c>
      <c r="D534" s="7" t="s">
        <v>292</v>
      </c>
      <c r="E534" s="8" t="s">
        <v>293</v>
      </c>
      <c r="F534" s="33">
        <v>1070</v>
      </c>
      <c r="G534" s="33">
        <v>1070</v>
      </c>
    </row>
    <row r="535" spans="1:7" ht="15.75" x14ac:dyDescent="0.25">
      <c r="A535" s="4">
        <v>565</v>
      </c>
      <c r="B535" s="5">
        <v>43375</v>
      </c>
      <c r="C535" s="4" t="s">
        <v>17</v>
      </c>
      <c r="D535" s="7" t="s">
        <v>294</v>
      </c>
      <c r="E535" s="8" t="s">
        <v>19</v>
      </c>
      <c r="F535" s="33">
        <v>2539.69</v>
      </c>
      <c r="G535" s="33">
        <v>2539.69</v>
      </c>
    </row>
    <row r="536" spans="1:7" ht="16.5" thickBot="1" x14ac:dyDescent="0.3">
      <c r="A536" s="14"/>
      <c r="B536" s="14"/>
      <c r="C536" s="14"/>
      <c r="D536" s="14"/>
      <c r="E536" s="14"/>
      <c r="F536" s="31">
        <f>SUM(F530:F535)</f>
        <v>13004.550000000001</v>
      </c>
      <c r="G536" s="32">
        <f>SUM(G530:G535)</f>
        <v>13004.550000000001</v>
      </c>
    </row>
    <row r="537" spans="1:7" ht="19.5" thickBot="1" x14ac:dyDescent="0.35">
      <c r="A537" s="271" t="s">
        <v>1</v>
      </c>
      <c r="B537" s="272"/>
      <c r="C537" s="272"/>
      <c r="D537" s="272"/>
      <c r="E537" s="273"/>
      <c r="F537" s="274">
        <f>G536</f>
        <v>13004.550000000001</v>
      </c>
      <c r="G537" s="275"/>
    </row>
    <row r="538" spans="1:7" x14ac:dyDescent="0.25">
      <c r="A538" s="263" t="s">
        <v>4</v>
      </c>
      <c r="B538" s="264"/>
      <c r="C538" s="265" t="s">
        <v>12</v>
      </c>
      <c r="D538" s="264"/>
      <c r="E538" s="15" t="s">
        <v>5</v>
      </c>
      <c r="F538" s="12" t="s">
        <v>3</v>
      </c>
      <c r="G538" s="13"/>
    </row>
    <row r="540" spans="1:7" ht="15.75" thickBot="1" x14ac:dyDescent="0.3"/>
    <row r="541" spans="1:7" x14ac:dyDescent="0.25">
      <c r="A541" s="276" t="s">
        <v>6</v>
      </c>
      <c r="B541" s="282"/>
      <c r="C541" s="282"/>
      <c r="D541" s="282"/>
      <c r="E541" s="282"/>
      <c r="F541" s="282"/>
      <c r="G541" s="283"/>
    </row>
    <row r="542" spans="1:7" ht="15.75" thickBot="1" x14ac:dyDescent="0.3">
      <c r="A542" s="284"/>
      <c r="B542" s="285"/>
      <c r="C542" s="285"/>
      <c r="D542" s="285"/>
      <c r="E542" s="285"/>
      <c r="F542" s="285"/>
      <c r="G542" s="286"/>
    </row>
    <row r="543" spans="1:7" ht="16.5" thickBot="1" x14ac:dyDescent="0.3">
      <c r="A543" s="266" t="s">
        <v>7</v>
      </c>
      <c r="B543" s="267"/>
      <c r="C543" s="267"/>
      <c r="D543" s="267"/>
      <c r="E543" s="268"/>
      <c r="F543" s="266" t="s">
        <v>8</v>
      </c>
      <c r="G543" s="268"/>
    </row>
    <row r="544" spans="1:7" ht="16.5" thickBot="1" x14ac:dyDescent="0.3">
      <c r="A544" s="1"/>
      <c r="B544" s="266" t="s">
        <v>241</v>
      </c>
      <c r="C544" s="267"/>
      <c r="D544" s="267"/>
      <c r="E544" s="268"/>
      <c r="F544" s="269" t="s">
        <v>14</v>
      </c>
      <c r="G544" s="270"/>
    </row>
    <row r="545" spans="1:7" ht="15.75" x14ac:dyDescent="0.25">
      <c r="A545" s="2" t="s">
        <v>152</v>
      </c>
      <c r="B545" s="3" t="s">
        <v>10</v>
      </c>
      <c r="C545" s="3" t="s">
        <v>0</v>
      </c>
      <c r="D545" s="3" t="s">
        <v>2</v>
      </c>
      <c r="E545" s="3" t="s">
        <v>147</v>
      </c>
      <c r="F545" s="3" t="s">
        <v>149</v>
      </c>
      <c r="G545" s="3" t="s">
        <v>190</v>
      </c>
    </row>
    <row r="546" spans="1:7" ht="15.75" x14ac:dyDescent="0.25">
      <c r="A546" s="4">
        <v>1981</v>
      </c>
      <c r="B546" s="5">
        <v>43402</v>
      </c>
      <c r="C546" s="6" t="s">
        <v>265</v>
      </c>
      <c r="D546" s="7" t="s">
        <v>285</v>
      </c>
      <c r="E546" s="8" t="s">
        <v>293</v>
      </c>
      <c r="F546" s="33">
        <v>3600</v>
      </c>
      <c r="G546" s="33">
        <v>3600</v>
      </c>
    </row>
    <row r="547" spans="1:7" ht="15.75" x14ac:dyDescent="0.25">
      <c r="A547" s="4">
        <v>1034421</v>
      </c>
      <c r="B547" s="5">
        <v>43402</v>
      </c>
      <c r="C547" s="4" t="s">
        <v>290</v>
      </c>
      <c r="D547" s="7" t="s">
        <v>295</v>
      </c>
      <c r="E547" s="8" t="s">
        <v>38</v>
      </c>
      <c r="F547" s="33">
        <v>1500</v>
      </c>
      <c r="G547" s="33">
        <v>1500</v>
      </c>
    </row>
    <row r="548" spans="1:7" ht="15.75" x14ac:dyDescent="0.25">
      <c r="A548" s="4">
        <v>626</v>
      </c>
      <c r="B548" s="5">
        <v>43404</v>
      </c>
      <c r="C548" s="4" t="s">
        <v>17</v>
      </c>
      <c r="D548" s="7" t="s">
        <v>296</v>
      </c>
      <c r="E548" s="8" t="s">
        <v>19</v>
      </c>
      <c r="F548" s="33">
        <v>2691.95</v>
      </c>
      <c r="G548" s="33">
        <v>2691.95</v>
      </c>
    </row>
    <row r="549" spans="1:7" ht="16.5" thickBot="1" x14ac:dyDescent="0.3">
      <c r="A549" s="14"/>
      <c r="B549" s="14"/>
      <c r="C549" s="14"/>
      <c r="D549" s="14"/>
      <c r="E549" s="14"/>
      <c r="F549" s="31">
        <f>SUM(F546:F548)</f>
        <v>7791.95</v>
      </c>
      <c r="G549" s="32">
        <f>SUM(G546:G548)</f>
        <v>7791.95</v>
      </c>
    </row>
    <row r="550" spans="1:7" ht="19.5" thickBot="1" x14ac:dyDescent="0.35">
      <c r="A550" s="271" t="s">
        <v>1</v>
      </c>
      <c r="B550" s="272"/>
      <c r="C550" s="272"/>
      <c r="D550" s="272"/>
      <c r="E550" s="273"/>
      <c r="F550" s="274">
        <f>G549</f>
        <v>7791.95</v>
      </c>
      <c r="G550" s="275"/>
    </row>
    <row r="551" spans="1:7" x14ac:dyDescent="0.25">
      <c r="A551" s="263" t="s">
        <v>4</v>
      </c>
      <c r="B551" s="264"/>
      <c r="C551" s="265" t="s">
        <v>12</v>
      </c>
      <c r="D551" s="264"/>
      <c r="E551" s="15" t="s">
        <v>5</v>
      </c>
      <c r="F551" s="12" t="s">
        <v>3</v>
      </c>
      <c r="G551" s="13"/>
    </row>
    <row r="553" spans="1:7" ht="15.75" thickBot="1" x14ac:dyDescent="0.3"/>
    <row r="554" spans="1:7" x14ac:dyDescent="0.25">
      <c r="A554" s="276" t="s">
        <v>6</v>
      </c>
      <c r="B554" s="282"/>
      <c r="C554" s="282"/>
      <c r="D554" s="282"/>
      <c r="E554" s="282"/>
      <c r="F554" s="282"/>
      <c r="G554" s="283"/>
    </row>
    <row r="555" spans="1:7" ht="15.75" thickBot="1" x14ac:dyDescent="0.3">
      <c r="A555" s="284"/>
      <c r="B555" s="285"/>
      <c r="C555" s="285"/>
      <c r="D555" s="285"/>
      <c r="E555" s="285"/>
      <c r="F555" s="285"/>
      <c r="G555" s="286"/>
    </row>
    <row r="556" spans="1:7" ht="16.5" thickBot="1" x14ac:dyDescent="0.3">
      <c r="A556" s="266" t="s">
        <v>7</v>
      </c>
      <c r="B556" s="267"/>
      <c r="C556" s="267"/>
      <c r="D556" s="267"/>
      <c r="E556" s="268"/>
      <c r="F556" s="266" t="s">
        <v>8</v>
      </c>
      <c r="G556" s="268"/>
    </row>
    <row r="557" spans="1:7" ht="16.5" thickBot="1" x14ac:dyDescent="0.3">
      <c r="A557" s="1"/>
      <c r="B557" s="266" t="s">
        <v>241</v>
      </c>
      <c r="C557" s="267"/>
      <c r="D557" s="267"/>
      <c r="E557" s="268"/>
      <c r="F557" s="269" t="s">
        <v>15</v>
      </c>
      <c r="G557" s="270"/>
    </row>
    <row r="558" spans="1:7" ht="15.75" x14ac:dyDescent="0.25">
      <c r="A558" s="2" t="s">
        <v>152</v>
      </c>
      <c r="B558" s="3" t="s">
        <v>10</v>
      </c>
      <c r="C558" s="3" t="s">
        <v>0</v>
      </c>
      <c r="D558" s="3" t="s">
        <v>2</v>
      </c>
      <c r="E558" s="3" t="s">
        <v>147</v>
      </c>
      <c r="F558" s="3" t="s">
        <v>149</v>
      </c>
      <c r="G558" s="3" t="s">
        <v>190</v>
      </c>
    </row>
    <row r="559" spans="1:7" ht="15.75" x14ac:dyDescent="0.25">
      <c r="A559" s="4">
        <v>840826</v>
      </c>
      <c r="B559" s="5">
        <v>43423</v>
      </c>
      <c r="C559" s="6" t="s">
        <v>267</v>
      </c>
      <c r="D559" s="7" t="s">
        <v>280</v>
      </c>
      <c r="E559" s="8" t="s">
        <v>216</v>
      </c>
      <c r="F559" s="33">
        <v>986.08</v>
      </c>
      <c r="G559" s="33">
        <v>986.08</v>
      </c>
    </row>
    <row r="560" spans="1:7" ht="15.75" x14ac:dyDescent="0.25">
      <c r="A560" s="4">
        <v>2011</v>
      </c>
      <c r="B560" s="5">
        <v>43431</v>
      </c>
      <c r="C560" s="4" t="s">
        <v>265</v>
      </c>
      <c r="D560" s="7" t="s">
        <v>285</v>
      </c>
      <c r="E560" s="8" t="s">
        <v>90</v>
      </c>
      <c r="F560" s="33">
        <v>3600</v>
      </c>
      <c r="G560" s="33">
        <v>3600</v>
      </c>
    </row>
    <row r="561" spans="1:8" ht="15.75" x14ac:dyDescent="0.25">
      <c r="A561" s="4">
        <v>1048704</v>
      </c>
      <c r="B561" s="5">
        <v>43431</v>
      </c>
      <c r="C561" s="4" t="s">
        <v>290</v>
      </c>
      <c r="D561" s="7" t="s">
        <v>297</v>
      </c>
      <c r="E561" s="8" t="s">
        <v>38</v>
      </c>
      <c r="F561" s="33">
        <v>1500</v>
      </c>
      <c r="G561" s="33">
        <v>1500</v>
      </c>
    </row>
    <row r="562" spans="1:8" ht="15.75" x14ac:dyDescent="0.25">
      <c r="A562" s="4">
        <v>46</v>
      </c>
      <c r="B562" s="5">
        <v>43432</v>
      </c>
      <c r="C562" s="4" t="s">
        <v>252</v>
      </c>
      <c r="D562" s="7" t="s">
        <v>292</v>
      </c>
      <c r="E562" s="8" t="s">
        <v>21</v>
      </c>
      <c r="F562" s="33">
        <v>428</v>
      </c>
      <c r="G562" s="33">
        <v>428</v>
      </c>
    </row>
    <row r="563" spans="1:8" ht="15.75" x14ac:dyDescent="0.25">
      <c r="A563" s="4">
        <v>692</v>
      </c>
      <c r="B563" s="5">
        <v>43437</v>
      </c>
      <c r="C563" s="4" t="s">
        <v>17</v>
      </c>
      <c r="D563" s="7" t="s">
        <v>61</v>
      </c>
      <c r="E563" s="8" t="s">
        <v>19</v>
      </c>
      <c r="F563" s="33">
        <v>2691.7</v>
      </c>
      <c r="G563" s="33">
        <v>2691.7</v>
      </c>
    </row>
    <row r="564" spans="1:8" ht="16.5" thickBot="1" x14ac:dyDescent="0.3">
      <c r="A564" s="14"/>
      <c r="B564" s="14"/>
      <c r="C564" s="14"/>
      <c r="D564" s="14"/>
      <c r="E564" s="14"/>
      <c r="F564" s="30">
        <f>SUM(F559:F563)</f>
        <v>9205.7799999999988</v>
      </c>
      <c r="G564" s="32">
        <f>SUM(G559:G563)</f>
        <v>9205.7799999999988</v>
      </c>
    </row>
    <row r="565" spans="1:8" ht="19.5" thickBot="1" x14ac:dyDescent="0.35">
      <c r="A565" s="271" t="s">
        <v>1</v>
      </c>
      <c r="B565" s="272"/>
      <c r="C565" s="272"/>
      <c r="D565" s="272"/>
      <c r="E565" s="273"/>
      <c r="F565" s="274">
        <f>G564</f>
        <v>9205.7799999999988</v>
      </c>
      <c r="G565" s="275"/>
    </row>
    <row r="566" spans="1:8" x14ac:dyDescent="0.25">
      <c r="A566" s="263" t="s">
        <v>4</v>
      </c>
      <c r="B566" s="264"/>
      <c r="C566" s="265" t="s">
        <v>12</v>
      </c>
      <c r="D566" s="264"/>
      <c r="E566" s="15" t="s">
        <v>5</v>
      </c>
      <c r="F566" s="12" t="s">
        <v>3</v>
      </c>
      <c r="G566" s="13"/>
    </row>
    <row r="567" spans="1:8" ht="15.75" thickBot="1" x14ac:dyDescent="0.3"/>
    <row r="568" spans="1:8" x14ac:dyDescent="0.25">
      <c r="B568" s="276" t="s">
        <v>6</v>
      </c>
      <c r="C568" s="282"/>
      <c r="D568" s="282"/>
      <c r="E568" s="282"/>
      <c r="F568" s="282"/>
      <c r="G568" s="282"/>
      <c r="H568" s="283"/>
    </row>
    <row r="569" spans="1:8" ht="15.75" thickBot="1" x14ac:dyDescent="0.3">
      <c r="B569" s="284"/>
      <c r="C569" s="285"/>
      <c r="D569" s="285"/>
      <c r="E569" s="285"/>
      <c r="F569" s="285"/>
      <c r="G569" s="285"/>
      <c r="H569" s="286"/>
    </row>
    <row r="570" spans="1:8" ht="16.5" thickBot="1" x14ac:dyDescent="0.3">
      <c r="B570" s="266" t="s">
        <v>298</v>
      </c>
      <c r="C570" s="267"/>
      <c r="D570" s="267"/>
      <c r="E570" s="267"/>
      <c r="F570" s="268"/>
      <c r="G570" s="266" t="s">
        <v>8</v>
      </c>
      <c r="H570" s="268"/>
    </row>
    <row r="571" spans="1:8" ht="16.5" thickBot="1" x14ac:dyDescent="0.3">
      <c r="B571" s="1" t="s">
        <v>299</v>
      </c>
      <c r="C571" s="266" t="s">
        <v>300</v>
      </c>
      <c r="D571" s="267"/>
      <c r="E571" s="267"/>
      <c r="F571" s="268"/>
      <c r="G571" s="269" t="s">
        <v>156</v>
      </c>
      <c r="H571" s="270"/>
    </row>
    <row r="572" spans="1:8" x14ac:dyDescent="0.25">
      <c r="B572" s="63" t="s">
        <v>301</v>
      </c>
      <c r="C572" s="64" t="s">
        <v>10</v>
      </c>
      <c r="D572" s="64" t="s">
        <v>0</v>
      </c>
      <c r="E572" s="64" t="s">
        <v>168</v>
      </c>
      <c r="F572" s="64" t="s">
        <v>302</v>
      </c>
      <c r="G572" s="64" t="s">
        <v>303</v>
      </c>
      <c r="H572" s="64" t="s">
        <v>304</v>
      </c>
    </row>
    <row r="573" spans="1:8" ht="15.75" x14ac:dyDescent="0.25">
      <c r="B573" s="16">
        <v>90</v>
      </c>
      <c r="C573" s="65">
        <v>43131</v>
      </c>
      <c r="D573" s="66" t="s">
        <v>194</v>
      </c>
      <c r="E573" s="8" t="s">
        <v>305</v>
      </c>
      <c r="F573" s="8" t="s">
        <v>46</v>
      </c>
      <c r="G573" s="29">
        <v>4000</v>
      </c>
      <c r="H573" s="67">
        <v>4000</v>
      </c>
    </row>
    <row r="574" spans="1:8" ht="15.75" x14ac:dyDescent="0.25">
      <c r="B574" s="16">
        <v>70</v>
      </c>
      <c r="C574" s="65">
        <v>43131</v>
      </c>
      <c r="D574" s="16" t="s">
        <v>191</v>
      </c>
      <c r="E574" s="8" t="s">
        <v>192</v>
      </c>
      <c r="F574" s="8" t="s">
        <v>50</v>
      </c>
      <c r="G574" s="29">
        <v>5000</v>
      </c>
      <c r="H574" s="67">
        <v>5000</v>
      </c>
    </row>
    <row r="575" spans="1:8" ht="15.75" x14ac:dyDescent="0.25">
      <c r="B575" s="16">
        <v>999</v>
      </c>
      <c r="C575" s="65">
        <v>43129</v>
      </c>
      <c r="D575" s="16" t="s">
        <v>306</v>
      </c>
      <c r="E575" s="8" t="s">
        <v>307</v>
      </c>
      <c r="F575" s="8" t="s">
        <v>308</v>
      </c>
      <c r="G575" s="29">
        <v>6600</v>
      </c>
      <c r="H575" s="9">
        <v>6600</v>
      </c>
    </row>
    <row r="576" spans="1:8" ht="15.75" x14ac:dyDescent="0.25">
      <c r="B576" s="16" t="s">
        <v>25</v>
      </c>
      <c r="C576" s="65">
        <v>43104</v>
      </c>
      <c r="D576" s="16" t="s">
        <v>51</v>
      </c>
      <c r="E576" s="8" t="s">
        <v>102</v>
      </c>
      <c r="F576" s="8" t="s">
        <v>103</v>
      </c>
      <c r="G576" s="29">
        <v>229.43</v>
      </c>
      <c r="H576" s="9">
        <v>229.43</v>
      </c>
    </row>
    <row r="577" spans="2:8" ht="15.75" x14ac:dyDescent="0.25">
      <c r="B577" s="16">
        <v>2666</v>
      </c>
      <c r="C577" s="65">
        <v>43131</v>
      </c>
      <c r="D577" s="16" t="s">
        <v>309</v>
      </c>
      <c r="E577" s="8" t="s">
        <v>310</v>
      </c>
      <c r="F577" s="8" t="s">
        <v>19</v>
      </c>
      <c r="G577" s="29">
        <v>2207.35</v>
      </c>
      <c r="H577" s="9">
        <v>2170.5700000000002</v>
      </c>
    </row>
    <row r="578" spans="2:8" ht="15.75" x14ac:dyDescent="0.25">
      <c r="B578" s="68"/>
      <c r="C578" s="69"/>
      <c r="D578" s="68"/>
      <c r="E578" s="70"/>
      <c r="F578" s="70"/>
      <c r="G578" s="71"/>
      <c r="H578" s="71"/>
    </row>
    <row r="579" spans="2:8" ht="15.75" x14ac:dyDescent="0.25">
      <c r="B579" s="14"/>
      <c r="C579" s="14"/>
      <c r="D579" s="14"/>
      <c r="E579" s="14"/>
      <c r="F579" s="14"/>
      <c r="G579" s="72">
        <f>SUM(G573:G578)</f>
        <v>18036.78</v>
      </c>
      <c r="H579" s="73">
        <f>SUM(H573:H578)</f>
        <v>18000</v>
      </c>
    </row>
    <row r="580" spans="2:8" ht="18.75" x14ac:dyDescent="0.3">
      <c r="B580" s="354" t="s">
        <v>1</v>
      </c>
      <c r="C580" s="355"/>
      <c r="D580" s="355"/>
      <c r="E580" s="355"/>
      <c r="F580" s="356"/>
      <c r="G580" s="357">
        <v>18000</v>
      </c>
      <c r="H580" s="358"/>
    </row>
    <row r="581" spans="2:8" x14ac:dyDescent="0.25">
      <c r="B581" s="338" t="s">
        <v>4</v>
      </c>
      <c r="C581" s="339"/>
      <c r="D581" s="338" t="s">
        <v>311</v>
      </c>
      <c r="E581" s="339"/>
      <c r="F581" s="13" t="s">
        <v>312</v>
      </c>
      <c r="G581" s="74" t="s">
        <v>313</v>
      </c>
      <c r="H581" s="75"/>
    </row>
    <row r="582" spans="2:8" x14ac:dyDescent="0.25">
      <c r="B582" s="51"/>
      <c r="C582" s="51"/>
      <c r="D582" s="51"/>
      <c r="E582" s="51"/>
      <c r="F582" s="52"/>
      <c r="G582" s="53"/>
      <c r="H582" s="54"/>
    </row>
    <row r="583" spans="2:8" ht="15.75" thickBot="1" x14ac:dyDescent="0.3">
      <c r="B583" s="51"/>
      <c r="C583" s="51"/>
      <c r="D583" s="51"/>
      <c r="E583" s="51"/>
      <c r="F583" s="52"/>
      <c r="G583" s="53"/>
      <c r="H583" s="54"/>
    </row>
    <row r="584" spans="2:8" x14ac:dyDescent="0.25">
      <c r="B584" s="276" t="s">
        <v>6</v>
      </c>
      <c r="C584" s="282"/>
      <c r="D584" s="282"/>
      <c r="E584" s="282"/>
      <c r="F584" s="282"/>
      <c r="G584" s="282"/>
      <c r="H584" s="283"/>
    </row>
    <row r="585" spans="2:8" ht="15.75" thickBot="1" x14ac:dyDescent="0.3">
      <c r="B585" s="284"/>
      <c r="C585" s="285"/>
      <c r="D585" s="285"/>
      <c r="E585" s="285"/>
      <c r="F585" s="285"/>
      <c r="G585" s="285"/>
      <c r="H585" s="286"/>
    </row>
    <row r="586" spans="2:8" ht="16.5" thickBot="1" x14ac:dyDescent="0.3">
      <c r="B586" s="266" t="s">
        <v>298</v>
      </c>
      <c r="C586" s="267"/>
      <c r="D586" s="267"/>
      <c r="E586" s="267"/>
      <c r="F586" s="268"/>
      <c r="G586" s="266" t="s">
        <v>8</v>
      </c>
      <c r="H586" s="268"/>
    </row>
    <row r="587" spans="2:8" ht="16.5" thickBot="1" x14ac:dyDescent="0.3">
      <c r="B587" s="1" t="s">
        <v>299</v>
      </c>
      <c r="C587" s="266" t="s">
        <v>300</v>
      </c>
      <c r="D587" s="267"/>
      <c r="E587" s="267"/>
      <c r="F587" s="268"/>
      <c r="G587" s="269" t="s">
        <v>157</v>
      </c>
      <c r="H587" s="270"/>
    </row>
    <row r="588" spans="2:8" x14ac:dyDescent="0.25">
      <c r="B588" s="63" t="s">
        <v>301</v>
      </c>
      <c r="C588" s="64" t="s">
        <v>10</v>
      </c>
      <c r="D588" s="64" t="s">
        <v>0</v>
      </c>
      <c r="E588" s="64" t="s">
        <v>168</v>
      </c>
      <c r="F588" s="64" t="s">
        <v>302</v>
      </c>
      <c r="G588" s="64" t="s">
        <v>303</v>
      </c>
      <c r="H588" s="64" t="s">
        <v>304</v>
      </c>
    </row>
    <row r="589" spans="2:8" ht="15.75" x14ac:dyDescent="0.25">
      <c r="B589" s="16">
        <v>102</v>
      </c>
      <c r="C589" s="65">
        <v>43159</v>
      </c>
      <c r="D589" s="66" t="s">
        <v>194</v>
      </c>
      <c r="E589" s="8" t="s">
        <v>305</v>
      </c>
      <c r="F589" s="8" t="s">
        <v>46</v>
      </c>
      <c r="G589" s="29">
        <v>4000</v>
      </c>
      <c r="H589" s="29">
        <v>4000</v>
      </c>
    </row>
    <row r="590" spans="2:8" ht="15.75" x14ac:dyDescent="0.25">
      <c r="B590" s="16">
        <v>927487</v>
      </c>
      <c r="C590" s="65">
        <v>43159</v>
      </c>
      <c r="D590" s="16" t="s">
        <v>314</v>
      </c>
      <c r="E590" s="8" t="s">
        <v>315</v>
      </c>
      <c r="F590" s="8" t="s">
        <v>50</v>
      </c>
      <c r="G590" s="29">
        <v>5000</v>
      </c>
      <c r="H590" s="29">
        <v>5000</v>
      </c>
    </row>
    <row r="591" spans="2:8" ht="15.75" x14ac:dyDescent="0.25">
      <c r="B591" s="16">
        <v>1031</v>
      </c>
      <c r="C591" s="65">
        <v>43158</v>
      </c>
      <c r="D591" s="16" t="s">
        <v>306</v>
      </c>
      <c r="E591" s="8" t="s">
        <v>307</v>
      </c>
      <c r="F591" s="8" t="s">
        <v>308</v>
      </c>
      <c r="G591" s="29">
        <v>6000</v>
      </c>
      <c r="H591" s="29">
        <v>6000</v>
      </c>
    </row>
    <row r="592" spans="2:8" ht="15.75" x14ac:dyDescent="0.25">
      <c r="B592" s="16" t="s">
        <v>25</v>
      </c>
      <c r="C592" s="65">
        <v>43136</v>
      </c>
      <c r="D592" s="16" t="s">
        <v>51</v>
      </c>
      <c r="E592" s="8" t="s">
        <v>102</v>
      </c>
      <c r="F592" s="8" t="s">
        <v>103</v>
      </c>
      <c r="G592" s="29">
        <v>252.56</v>
      </c>
      <c r="H592" s="29">
        <v>252.56</v>
      </c>
    </row>
    <row r="593" spans="2:8" ht="15.75" x14ac:dyDescent="0.25">
      <c r="B593" s="16">
        <v>2709</v>
      </c>
      <c r="C593" s="65">
        <v>43159</v>
      </c>
      <c r="D593" s="16" t="s">
        <v>309</v>
      </c>
      <c r="E593" s="8" t="s">
        <v>310</v>
      </c>
      <c r="F593" s="8" t="s">
        <v>19</v>
      </c>
      <c r="G593" s="29">
        <v>1879.43</v>
      </c>
      <c r="H593" s="29">
        <v>1879.43</v>
      </c>
    </row>
    <row r="594" spans="2:8" ht="15.75" x14ac:dyDescent="0.25">
      <c r="B594" s="16">
        <v>1872</v>
      </c>
      <c r="C594" s="65">
        <v>43159</v>
      </c>
      <c r="D594" s="16" t="s">
        <v>316</v>
      </c>
      <c r="E594" s="8" t="s">
        <v>317</v>
      </c>
      <c r="F594" s="8" t="s">
        <v>21</v>
      </c>
      <c r="G594" s="29">
        <v>698</v>
      </c>
      <c r="H594" s="29">
        <v>698</v>
      </c>
    </row>
    <row r="595" spans="2:8" ht="15.75" x14ac:dyDescent="0.25">
      <c r="B595" s="16" t="s">
        <v>25</v>
      </c>
      <c r="C595" s="65">
        <v>43136</v>
      </c>
      <c r="D595" s="16" t="s">
        <v>51</v>
      </c>
      <c r="E595" s="8" t="s">
        <v>102</v>
      </c>
      <c r="F595" s="8" t="s">
        <v>103</v>
      </c>
      <c r="G595" s="29">
        <v>129.5</v>
      </c>
      <c r="H595" s="29">
        <v>129.5</v>
      </c>
    </row>
    <row r="596" spans="2:8" ht="15.75" x14ac:dyDescent="0.25">
      <c r="B596" s="16" t="s">
        <v>25</v>
      </c>
      <c r="C596" s="65">
        <v>43136</v>
      </c>
      <c r="D596" s="16" t="s">
        <v>51</v>
      </c>
      <c r="E596" s="8" t="s">
        <v>102</v>
      </c>
      <c r="F596" s="8" t="s">
        <v>103</v>
      </c>
      <c r="G596" s="29">
        <v>71.36</v>
      </c>
      <c r="H596" s="29">
        <v>40.51</v>
      </c>
    </row>
    <row r="597" spans="2:8" x14ac:dyDescent="0.25">
      <c r="B597" s="76"/>
      <c r="C597" s="77"/>
      <c r="D597" s="78"/>
      <c r="E597" s="79"/>
      <c r="F597" s="80"/>
      <c r="G597" s="81"/>
      <c r="H597" s="81"/>
    </row>
    <row r="598" spans="2:8" ht="15.75" x14ac:dyDescent="0.25">
      <c r="B598" s="82"/>
      <c r="C598" s="83"/>
      <c r="D598" s="84"/>
      <c r="E598" s="85"/>
      <c r="F598" s="86"/>
      <c r="G598" s="87">
        <f>SUM(G589:G597)</f>
        <v>18030.849999999999</v>
      </c>
      <c r="H598" s="87">
        <f>SUM(H589:H597)</f>
        <v>17999.999999999996</v>
      </c>
    </row>
    <row r="599" spans="2:8" ht="18.75" x14ac:dyDescent="0.3">
      <c r="B599" s="354" t="s">
        <v>1</v>
      </c>
      <c r="C599" s="355"/>
      <c r="D599" s="355"/>
      <c r="E599" s="355"/>
      <c r="F599" s="356"/>
      <c r="G599" s="357">
        <v>18000</v>
      </c>
      <c r="H599" s="358"/>
    </row>
    <row r="600" spans="2:8" x14ac:dyDescent="0.25">
      <c r="B600" s="338" t="s">
        <v>4</v>
      </c>
      <c r="C600" s="339"/>
      <c r="D600" s="338" t="s">
        <v>311</v>
      </c>
      <c r="E600" s="339"/>
      <c r="F600" s="13" t="s">
        <v>312</v>
      </c>
      <c r="G600" s="74" t="s">
        <v>318</v>
      </c>
      <c r="H600" s="75"/>
    </row>
    <row r="601" spans="2:8" x14ac:dyDescent="0.25">
      <c r="B601" s="51"/>
      <c r="C601" s="51"/>
      <c r="D601" s="51"/>
      <c r="E601" s="51"/>
      <c r="F601" s="52"/>
      <c r="G601" s="53"/>
      <c r="H601" s="54"/>
    </row>
    <row r="602" spans="2:8" ht="15.75" thickBot="1" x14ac:dyDescent="0.3">
      <c r="B602" s="51"/>
      <c r="C602" s="51"/>
      <c r="D602" s="51"/>
      <c r="E602" s="51"/>
      <c r="F602" s="52"/>
      <c r="G602" s="53"/>
      <c r="H602" s="54"/>
    </row>
    <row r="603" spans="2:8" x14ac:dyDescent="0.25">
      <c r="B603" s="276" t="s">
        <v>6</v>
      </c>
      <c r="C603" s="282"/>
      <c r="D603" s="282"/>
      <c r="E603" s="282"/>
      <c r="F603" s="282"/>
      <c r="G603" s="282"/>
      <c r="H603" s="283"/>
    </row>
    <row r="604" spans="2:8" ht="15.75" thickBot="1" x14ac:dyDescent="0.3">
      <c r="B604" s="284"/>
      <c r="C604" s="285"/>
      <c r="D604" s="285"/>
      <c r="E604" s="285"/>
      <c r="F604" s="285"/>
      <c r="G604" s="285"/>
      <c r="H604" s="286"/>
    </row>
    <row r="605" spans="2:8" ht="16.5" thickBot="1" x14ac:dyDescent="0.3">
      <c r="B605" s="266" t="s">
        <v>298</v>
      </c>
      <c r="C605" s="267"/>
      <c r="D605" s="267"/>
      <c r="E605" s="267"/>
      <c r="F605" s="268"/>
      <c r="G605" s="266" t="s">
        <v>8</v>
      </c>
      <c r="H605" s="268"/>
    </row>
    <row r="606" spans="2:8" ht="16.5" thickBot="1" x14ac:dyDescent="0.3">
      <c r="B606" s="1" t="s">
        <v>299</v>
      </c>
      <c r="C606" s="266" t="s">
        <v>300</v>
      </c>
      <c r="D606" s="267"/>
      <c r="E606" s="267"/>
      <c r="F606" s="268"/>
      <c r="G606" s="269" t="s">
        <v>159</v>
      </c>
      <c r="H606" s="270"/>
    </row>
    <row r="607" spans="2:8" x14ac:dyDescent="0.25">
      <c r="B607" s="63" t="s">
        <v>301</v>
      </c>
      <c r="C607" s="64" t="s">
        <v>10</v>
      </c>
      <c r="D607" s="64" t="s">
        <v>0</v>
      </c>
      <c r="E607" s="64" t="s">
        <v>168</v>
      </c>
      <c r="F607" s="64" t="s">
        <v>302</v>
      </c>
      <c r="G607" s="64" t="s">
        <v>303</v>
      </c>
      <c r="H607" s="64" t="s">
        <v>304</v>
      </c>
    </row>
    <row r="608" spans="2:8" ht="15.75" x14ac:dyDescent="0.25">
      <c r="B608" s="16">
        <v>108</v>
      </c>
      <c r="C608" s="65">
        <v>43188</v>
      </c>
      <c r="D608" s="66" t="s">
        <v>194</v>
      </c>
      <c r="E608" s="8" t="s">
        <v>305</v>
      </c>
      <c r="F608" s="8" t="s">
        <v>46</v>
      </c>
      <c r="G608" s="29">
        <v>4000</v>
      </c>
      <c r="H608" s="29">
        <v>4000</v>
      </c>
    </row>
    <row r="609" spans="2:8" ht="15.75" x14ac:dyDescent="0.25">
      <c r="B609" s="16">
        <v>940086</v>
      </c>
      <c r="C609" s="65">
        <v>43188</v>
      </c>
      <c r="D609" s="16" t="s">
        <v>314</v>
      </c>
      <c r="E609" s="8" t="s">
        <v>315</v>
      </c>
      <c r="F609" s="8" t="s">
        <v>50</v>
      </c>
      <c r="G609" s="29">
        <v>5000</v>
      </c>
      <c r="H609" s="29">
        <v>5000</v>
      </c>
    </row>
    <row r="610" spans="2:8" ht="15.75" x14ac:dyDescent="0.25">
      <c r="B610" s="16">
        <v>1084</v>
      </c>
      <c r="C610" s="65">
        <v>43187</v>
      </c>
      <c r="D610" s="16" t="s">
        <v>306</v>
      </c>
      <c r="E610" s="8" t="s">
        <v>307</v>
      </c>
      <c r="F610" s="8" t="s">
        <v>308</v>
      </c>
      <c r="G610" s="29">
        <v>6000</v>
      </c>
      <c r="H610" s="29">
        <v>6000</v>
      </c>
    </row>
    <row r="611" spans="2:8" ht="15.75" x14ac:dyDescent="0.25">
      <c r="B611" s="16" t="s">
        <v>25</v>
      </c>
      <c r="C611" s="65">
        <v>43168</v>
      </c>
      <c r="D611" s="16" t="s">
        <v>51</v>
      </c>
      <c r="E611" s="8" t="s">
        <v>102</v>
      </c>
      <c r="F611" s="8" t="s">
        <v>103</v>
      </c>
      <c r="G611" s="29">
        <v>236.84</v>
      </c>
      <c r="H611" s="29">
        <v>236.84</v>
      </c>
    </row>
    <row r="612" spans="2:8" ht="15.75" x14ac:dyDescent="0.25">
      <c r="B612" s="16">
        <v>2751</v>
      </c>
      <c r="C612" s="65">
        <v>43188</v>
      </c>
      <c r="D612" s="16" t="s">
        <v>309</v>
      </c>
      <c r="E612" s="8" t="s">
        <v>310</v>
      </c>
      <c r="F612" s="8" t="s">
        <v>19</v>
      </c>
      <c r="G612" s="29">
        <v>2195.17</v>
      </c>
      <c r="H612" s="29">
        <v>2195.17</v>
      </c>
    </row>
    <row r="613" spans="2:8" ht="15.75" x14ac:dyDescent="0.25">
      <c r="B613" s="16">
        <v>1932</v>
      </c>
      <c r="C613" s="65">
        <v>43187</v>
      </c>
      <c r="D613" s="16" t="s">
        <v>319</v>
      </c>
      <c r="E613" s="8" t="s">
        <v>317</v>
      </c>
      <c r="F613" s="8" t="s">
        <v>21</v>
      </c>
      <c r="G613" s="29">
        <v>505</v>
      </c>
      <c r="H613" s="29">
        <v>505</v>
      </c>
    </row>
    <row r="614" spans="2:8" ht="15.75" x14ac:dyDescent="0.25">
      <c r="B614" s="68"/>
      <c r="C614" s="69"/>
      <c r="D614" s="68"/>
      <c r="E614" s="70"/>
      <c r="F614" s="70"/>
      <c r="G614" s="71"/>
      <c r="H614" s="71"/>
    </row>
    <row r="615" spans="2:8" ht="16.5" thickBot="1" x14ac:dyDescent="0.3">
      <c r="B615" s="14"/>
      <c r="C615" s="14"/>
      <c r="D615" s="14"/>
      <c r="E615" s="14"/>
      <c r="F615" s="14"/>
      <c r="G615" s="72">
        <f>SUM(G608:G614)</f>
        <v>17937.010000000002</v>
      </c>
      <c r="H615" s="73">
        <f>SUM(H608:H614)</f>
        <v>17937.010000000002</v>
      </c>
    </row>
    <row r="616" spans="2:8" ht="19.5" thickBot="1" x14ac:dyDescent="0.35">
      <c r="B616" s="271" t="s">
        <v>1</v>
      </c>
      <c r="C616" s="272"/>
      <c r="D616" s="272"/>
      <c r="E616" s="272"/>
      <c r="F616" s="273"/>
      <c r="G616" s="274">
        <f>H615</f>
        <v>17937.010000000002</v>
      </c>
      <c r="H616" s="275"/>
    </row>
    <row r="617" spans="2:8" x14ac:dyDescent="0.25">
      <c r="B617" s="263" t="s">
        <v>4</v>
      </c>
      <c r="C617" s="264"/>
      <c r="D617" s="338" t="s">
        <v>311</v>
      </c>
      <c r="E617" s="339"/>
      <c r="F617" s="13" t="s">
        <v>320</v>
      </c>
      <c r="G617" s="74" t="s">
        <v>321</v>
      </c>
      <c r="H617" s="13"/>
    </row>
    <row r="618" spans="2:8" x14ac:dyDescent="0.25">
      <c r="B618" s="51"/>
      <c r="C618" s="51"/>
      <c r="D618" s="51"/>
      <c r="E618" s="51"/>
      <c r="F618" s="52"/>
      <c r="G618" s="53"/>
      <c r="H618" s="54"/>
    </row>
    <row r="619" spans="2:8" ht="15.75" thickBot="1" x14ac:dyDescent="0.3">
      <c r="B619" s="51"/>
      <c r="C619" s="51"/>
      <c r="D619" s="51"/>
      <c r="E619" s="51"/>
      <c r="F619" s="52"/>
      <c r="G619" s="53"/>
      <c r="H619" s="54"/>
    </row>
    <row r="620" spans="2:8" x14ac:dyDescent="0.25">
      <c r="B620" s="276" t="s">
        <v>6</v>
      </c>
      <c r="C620" s="282"/>
      <c r="D620" s="282"/>
      <c r="E620" s="282"/>
      <c r="F620" s="282"/>
      <c r="G620" s="282"/>
      <c r="H620" s="283"/>
    </row>
    <row r="621" spans="2:8" ht="15.75" thickBot="1" x14ac:dyDescent="0.3">
      <c r="B621" s="284"/>
      <c r="C621" s="285"/>
      <c r="D621" s="285"/>
      <c r="E621" s="285"/>
      <c r="F621" s="285"/>
      <c r="G621" s="285"/>
      <c r="H621" s="286"/>
    </row>
    <row r="622" spans="2:8" ht="16.5" thickBot="1" x14ac:dyDescent="0.3">
      <c r="B622" s="266" t="s">
        <v>298</v>
      </c>
      <c r="C622" s="267"/>
      <c r="D622" s="267"/>
      <c r="E622" s="267"/>
      <c r="F622" s="268"/>
      <c r="G622" s="266" t="s">
        <v>8</v>
      </c>
      <c r="H622" s="268"/>
    </row>
    <row r="623" spans="2:8" ht="16.5" thickBot="1" x14ac:dyDescent="0.3">
      <c r="B623" s="1" t="s">
        <v>299</v>
      </c>
      <c r="C623" s="266" t="s">
        <v>300</v>
      </c>
      <c r="D623" s="267"/>
      <c r="E623" s="267"/>
      <c r="F623" s="268"/>
      <c r="G623" s="269" t="s">
        <v>160</v>
      </c>
      <c r="H623" s="270"/>
    </row>
    <row r="624" spans="2:8" x14ac:dyDescent="0.25">
      <c r="B624" s="63" t="s">
        <v>301</v>
      </c>
      <c r="C624" s="64" t="s">
        <v>10</v>
      </c>
      <c r="D624" s="64" t="s">
        <v>0</v>
      </c>
      <c r="E624" s="64" t="s">
        <v>168</v>
      </c>
      <c r="F624" s="64" t="s">
        <v>302</v>
      </c>
      <c r="G624" s="64" t="s">
        <v>303</v>
      </c>
      <c r="H624" s="64" t="s">
        <v>304</v>
      </c>
    </row>
    <row r="625" spans="2:8" ht="15.75" x14ac:dyDescent="0.25">
      <c r="B625" s="16">
        <v>118</v>
      </c>
      <c r="C625" s="65">
        <v>43220</v>
      </c>
      <c r="D625" s="66" t="s">
        <v>194</v>
      </c>
      <c r="E625" s="8" t="s">
        <v>305</v>
      </c>
      <c r="F625" s="8" t="s">
        <v>46</v>
      </c>
      <c r="G625" s="29">
        <v>4000</v>
      </c>
      <c r="H625" s="29">
        <v>4000</v>
      </c>
    </row>
    <row r="626" spans="2:8" ht="15.75" x14ac:dyDescent="0.25">
      <c r="B626" s="16">
        <v>1620</v>
      </c>
      <c r="C626" s="65">
        <v>43220</v>
      </c>
      <c r="D626" s="16" t="s">
        <v>322</v>
      </c>
      <c r="E626" s="8" t="s">
        <v>323</v>
      </c>
      <c r="F626" s="8" t="s">
        <v>308</v>
      </c>
      <c r="G626" s="29">
        <v>9600</v>
      </c>
      <c r="H626" s="29">
        <v>9600</v>
      </c>
    </row>
    <row r="627" spans="2:8" ht="15.75" x14ac:dyDescent="0.25">
      <c r="B627" s="16" t="s">
        <v>25</v>
      </c>
      <c r="C627" s="65">
        <v>43204</v>
      </c>
      <c r="D627" s="16" t="s">
        <v>51</v>
      </c>
      <c r="E627" s="8" t="s">
        <v>102</v>
      </c>
      <c r="F627" s="8" t="s">
        <v>103</v>
      </c>
      <c r="G627" s="29">
        <v>200.65</v>
      </c>
      <c r="H627" s="29">
        <v>200.65</v>
      </c>
    </row>
    <row r="628" spans="2:8" ht="15.75" x14ac:dyDescent="0.25">
      <c r="B628" s="16">
        <v>2795</v>
      </c>
      <c r="C628" s="65">
        <v>43220</v>
      </c>
      <c r="D628" s="16" t="s">
        <v>309</v>
      </c>
      <c r="E628" s="8" t="s">
        <v>310</v>
      </c>
      <c r="F628" s="8" t="s">
        <v>19</v>
      </c>
      <c r="G628" s="29">
        <v>2190.2399999999998</v>
      </c>
      <c r="H628" s="29">
        <v>2190.2399999999998</v>
      </c>
    </row>
    <row r="629" spans="2:8" ht="15.75" x14ac:dyDescent="0.25">
      <c r="B629" s="16">
        <v>1973</v>
      </c>
      <c r="C629" s="65">
        <v>43218</v>
      </c>
      <c r="D629" s="16" t="s">
        <v>316</v>
      </c>
      <c r="E629" s="8" t="s">
        <v>317</v>
      </c>
      <c r="F629" s="8" t="s">
        <v>21</v>
      </c>
      <c r="G629" s="29">
        <v>2001</v>
      </c>
      <c r="H629" s="29">
        <v>2001</v>
      </c>
    </row>
    <row r="630" spans="2:8" ht="15.75" x14ac:dyDescent="0.25">
      <c r="B630" s="68"/>
      <c r="C630" s="69"/>
      <c r="D630" s="68"/>
      <c r="E630" s="70"/>
      <c r="F630" s="70"/>
      <c r="G630" s="71"/>
      <c r="H630" s="71"/>
    </row>
    <row r="631" spans="2:8" ht="16.5" thickBot="1" x14ac:dyDescent="0.3">
      <c r="B631" s="14"/>
      <c r="C631" s="14"/>
      <c r="D631" s="14"/>
      <c r="E631" s="14"/>
      <c r="F631" s="14"/>
      <c r="G631" s="72">
        <f>SUM(G625:G630)</f>
        <v>17991.89</v>
      </c>
      <c r="H631" s="73">
        <f>SUM(H625:H630)</f>
        <v>17991.89</v>
      </c>
    </row>
    <row r="632" spans="2:8" ht="19.5" thickBot="1" x14ac:dyDescent="0.35">
      <c r="B632" s="271" t="s">
        <v>1</v>
      </c>
      <c r="C632" s="272"/>
      <c r="D632" s="272"/>
      <c r="E632" s="272"/>
      <c r="F632" s="273"/>
      <c r="G632" s="274">
        <f>H631</f>
        <v>17991.89</v>
      </c>
      <c r="H632" s="275"/>
    </row>
    <row r="633" spans="2:8" x14ac:dyDescent="0.25">
      <c r="B633" s="263" t="s">
        <v>4</v>
      </c>
      <c r="C633" s="264"/>
      <c r="D633" s="338" t="s">
        <v>311</v>
      </c>
      <c r="E633" s="339"/>
      <c r="F633" s="13" t="s">
        <v>324</v>
      </c>
      <c r="G633" s="74" t="s">
        <v>325</v>
      </c>
      <c r="H633" s="13"/>
    </row>
    <row r="634" spans="2:8" x14ac:dyDescent="0.25">
      <c r="B634" s="51"/>
      <c r="C634" s="51"/>
      <c r="D634" s="51"/>
      <c r="E634" s="51"/>
      <c r="F634" s="52"/>
      <c r="G634" s="53"/>
      <c r="H634" s="54"/>
    </row>
    <row r="635" spans="2:8" ht="15.75" thickBot="1" x14ac:dyDescent="0.3">
      <c r="B635" s="51"/>
      <c r="C635" s="51"/>
      <c r="D635" s="51"/>
      <c r="E635" s="51"/>
      <c r="F635" s="52"/>
      <c r="G635" s="53"/>
      <c r="H635" s="54"/>
    </row>
    <row r="636" spans="2:8" x14ac:dyDescent="0.25">
      <c r="B636" s="276" t="s">
        <v>6</v>
      </c>
      <c r="C636" s="282"/>
      <c r="D636" s="282"/>
      <c r="E636" s="282"/>
      <c r="F636" s="282"/>
      <c r="G636" s="282"/>
      <c r="H636" s="283"/>
    </row>
    <row r="637" spans="2:8" ht="15.75" thickBot="1" x14ac:dyDescent="0.3">
      <c r="B637" s="284"/>
      <c r="C637" s="285"/>
      <c r="D637" s="285"/>
      <c r="E637" s="285"/>
      <c r="F637" s="285"/>
      <c r="G637" s="285"/>
      <c r="H637" s="286"/>
    </row>
    <row r="638" spans="2:8" ht="16.5" thickBot="1" x14ac:dyDescent="0.3">
      <c r="B638" s="266" t="s">
        <v>298</v>
      </c>
      <c r="C638" s="267"/>
      <c r="D638" s="267"/>
      <c r="E638" s="267"/>
      <c r="F638" s="268"/>
      <c r="G638" s="266" t="s">
        <v>8</v>
      </c>
      <c r="H638" s="268"/>
    </row>
    <row r="639" spans="2:8" ht="16.5" thickBot="1" x14ac:dyDescent="0.3">
      <c r="B639" s="1" t="s">
        <v>299</v>
      </c>
      <c r="C639" s="266" t="s">
        <v>300</v>
      </c>
      <c r="D639" s="267"/>
      <c r="E639" s="267"/>
      <c r="F639" s="268"/>
      <c r="G639" s="269" t="s">
        <v>161</v>
      </c>
      <c r="H639" s="270"/>
    </row>
    <row r="640" spans="2:8" x14ac:dyDescent="0.25">
      <c r="B640" s="63" t="s">
        <v>301</v>
      </c>
      <c r="C640" s="64" t="s">
        <v>10</v>
      </c>
      <c r="D640" s="64" t="s">
        <v>0</v>
      </c>
      <c r="E640" s="64" t="s">
        <v>168</v>
      </c>
      <c r="F640" s="64" t="s">
        <v>302</v>
      </c>
      <c r="G640" s="64" t="s">
        <v>303</v>
      </c>
      <c r="H640" s="64" t="s">
        <v>304</v>
      </c>
    </row>
    <row r="641" spans="2:8" ht="15.75" x14ac:dyDescent="0.25">
      <c r="B641" s="16">
        <v>131</v>
      </c>
      <c r="C641" s="65">
        <v>43250</v>
      </c>
      <c r="D641" s="66" t="s">
        <v>194</v>
      </c>
      <c r="E641" s="8" t="s">
        <v>305</v>
      </c>
      <c r="F641" s="8" t="s">
        <v>46</v>
      </c>
      <c r="G641" s="29">
        <v>4000</v>
      </c>
      <c r="H641" s="29">
        <v>4000</v>
      </c>
    </row>
    <row r="642" spans="2:8" ht="15.75" x14ac:dyDescent="0.25">
      <c r="B642" s="16">
        <v>966004</v>
      </c>
      <c r="C642" s="65">
        <v>43250</v>
      </c>
      <c r="D642" s="16" t="s">
        <v>314</v>
      </c>
      <c r="E642" s="8" t="s">
        <v>315</v>
      </c>
      <c r="F642" s="8" t="s">
        <v>50</v>
      </c>
      <c r="G642" s="29">
        <v>5400</v>
      </c>
      <c r="H642" s="29">
        <v>5400</v>
      </c>
    </row>
    <row r="643" spans="2:8" ht="15.75" x14ac:dyDescent="0.25">
      <c r="B643" s="16">
        <v>966178</v>
      </c>
      <c r="C643" s="65">
        <v>43250</v>
      </c>
      <c r="D643" s="16" t="s">
        <v>326</v>
      </c>
      <c r="E643" s="8" t="s">
        <v>327</v>
      </c>
      <c r="F643" s="8" t="s">
        <v>308</v>
      </c>
      <c r="G643" s="29">
        <v>6000</v>
      </c>
      <c r="H643" s="29">
        <v>6000</v>
      </c>
    </row>
    <row r="644" spans="2:8" ht="15.75" x14ac:dyDescent="0.25">
      <c r="B644" s="16" t="s">
        <v>25</v>
      </c>
      <c r="C644" s="65">
        <v>43234</v>
      </c>
      <c r="D644" s="16" t="s">
        <v>51</v>
      </c>
      <c r="E644" s="8" t="s">
        <v>102</v>
      </c>
      <c r="F644" s="8" t="s">
        <v>103</v>
      </c>
      <c r="G644" s="29">
        <v>191.5</v>
      </c>
      <c r="H644" s="29">
        <v>191.5</v>
      </c>
    </row>
    <row r="645" spans="2:8" ht="15.75" x14ac:dyDescent="0.25">
      <c r="B645" s="16">
        <v>2841</v>
      </c>
      <c r="C645" s="65">
        <v>43250</v>
      </c>
      <c r="D645" s="16" t="s">
        <v>309</v>
      </c>
      <c r="E645" s="8" t="s">
        <v>310</v>
      </c>
      <c r="F645" s="8" t="s">
        <v>19</v>
      </c>
      <c r="G645" s="29">
        <v>2547.13</v>
      </c>
      <c r="H645" s="29">
        <v>2408.5</v>
      </c>
    </row>
    <row r="646" spans="2:8" ht="15.75" x14ac:dyDescent="0.25">
      <c r="B646" s="68"/>
      <c r="C646" s="69"/>
      <c r="D646" s="68"/>
      <c r="E646" s="70"/>
      <c r="F646" s="70"/>
      <c r="G646" s="71"/>
      <c r="H646" s="71"/>
    </row>
    <row r="647" spans="2:8" ht="16.5" thickBot="1" x14ac:dyDescent="0.3">
      <c r="B647" s="14"/>
      <c r="C647" s="14"/>
      <c r="D647" s="14"/>
      <c r="E647" s="14"/>
      <c r="F647" s="14"/>
      <c r="G647" s="72">
        <f>SUM(G641:G646)</f>
        <v>18138.63</v>
      </c>
      <c r="H647" s="73">
        <f>SUM(H641:H646)</f>
        <v>18000</v>
      </c>
    </row>
    <row r="648" spans="2:8" ht="19.5" thickBot="1" x14ac:dyDescent="0.35">
      <c r="B648" s="271" t="s">
        <v>1</v>
      </c>
      <c r="C648" s="272"/>
      <c r="D648" s="272"/>
      <c r="E648" s="272"/>
      <c r="F648" s="273"/>
      <c r="G648" s="274">
        <f>H647</f>
        <v>18000</v>
      </c>
      <c r="H648" s="275"/>
    </row>
    <row r="649" spans="2:8" x14ac:dyDescent="0.25">
      <c r="B649" s="263" t="s">
        <v>4</v>
      </c>
      <c r="C649" s="264"/>
      <c r="D649" s="338" t="s">
        <v>311</v>
      </c>
      <c r="E649" s="339"/>
      <c r="F649" s="13" t="s">
        <v>328</v>
      </c>
      <c r="G649" s="74" t="s">
        <v>329</v>
      </c>
      <c r="H649" s="13"/>
    </row>
    <row r="650" spans="2:8" x14ac:dyDescent="0.25">
      <c r="B650" s="51"/>
      <c r="C650" s="51"/>
      <c r="D650" s="51"/>
      <c r="E650" s="51"/>
      <c r="F650" s="52"/>
      <c r="G650" s="53"/>
      <c r="H650" s="54"/>
    </row>
    <row r="651" spans="2:8" ht="15.75" thickBot="1" x14ac:dyDescent="0.3">
      <c r="B651" s="51"/>
      <c r="C651" s="51"/>
      <c r="D651" s="51"/>
      <c r="E651" s="51"/>
      <c r="F651" s="52"/>
      <c r="G651" s="53"/>
      <c r="H651" s="54"/>
    </row>
    <row r="652" spans="2:8" x14ac:dyDescent="0.25">
      <c r="B652" s="276" t="s">
        <v>6</v>
      </c>
      <c r="C652" s="282"/>
      <c r="D652" s="282"/>
      <c r="E652" s="282"/>
      <c r="F652" s="282"/>
      <c r="G652" s="282"/>
      <c r="H652" s="283"/>
    </row>
    <row r="653" spans="2:8" ht="15.75" thickBot="1" x14ac:dyDescent="0.3">
      <c r="B653" s="284"/>
      <c r="C653" s="285"/>
      <c r="D653" s="285"/>
      <c r="E653" s="285"/>
      <c r="F653" s="285"/>
      <c r="G653" s="285"/>
      <c r="H653" s="286"/>
    </row>
    <row r="654" spans="2:8" ht="16.5" thickBot="1" x14ac:dyDescent="0.3">
      <c r="B654" s="266" t="s">
        <v>298</v>
      </c>
      <c r="C654" s="267"/>
      <c r="D654" s="267"/>
      <c r="E654" s="267"/>
      <c r="F654" s="268"/>
      <c r="G654" s="266" t="s">
        <v>8</v>
      </c>
      <c r="H654" s="268"/>
    </row>
    <row r="655" spans="2:8" ht="16.5" thickBot="1" x14ac:dyDescent="0.3">
      <c r="B655" s="1" t="s">
        <v>299</v>
      </c>
      <c r="C655" s="266" t="s">
        <v>300</v>
      </c>
      <c r="D655" s="267"/>
      <c r="E655" s="267"/>
      <c r="F655" s="268"/>
      <c r="G655" s="269" t="s">
        <v>162</v>
      </c>
      <c r="H655" s="270"/>
    </row>
    <row r="656" spans="2:8" x14ac:dyDescent="0.25">
      <c r="B656" s="63" t="s">
        <v>301</v>
      </c>
      <c r="C656" s="64" t="s">
        <v>10</v>
      </c>
      <c r="D656" s="64" t="s">
        <v>0</v>
      </c>
      <c r="E656" s="64" t="s">
        <v>168</v>
      </c>
      <c r="F656" s="64" t="s">
        <v>302</v>
      </c>
      <c r="G656" s="64" t="s">
        <v>303</v>
      </c>
      <c r="H656" s="64" t="s">
        <v>304</v>
      </c>
    </row>
    <row r="657" spans="2:8" ht="15.75" x14ac:dyDescent="0.25">
      <c r="B657" s="16">
        <v>140</v>
      </c>
      <c r="C657" s="65">
        <v>43280</v>
      </c>
      <c r="D657" s="66" t="s">
        <v>194</v>
      </c>
      <c r="E657" s="8" t="s">
        <v>305</v>
      </c>
      <c r="F657" s="8" t="s">
        <v>46</v>
      </c>
      <c r="G657" s="29">
        <v>4000</v>
      </c>
      <c r="H657" s="29">
        <v>4000</v>
      </c>
    </row>
    <row r="658" spans="2:8" ht="15.75" x14ac:dyDescent="0.25">
      <c r="B658" s="16" t="s">
        <v>330</v>
      </c>
      <c r="C658" s="65">
        <v>43279</v>
      </c>
      <c r="D658" s="16" t="s">
        <v>331</v>
      </c>
      <c r="E658" s="8" t="s">
        <v>315</v>
      </c>
      <c r="F658" s="8" t="s">
        <v>50</v>
      </c>
      <c r="G658" s="29">
        <v>6300</v>
      </c>
      <c r="H658" s="29">
        <v>6300</v>
      </c>
    </row>
    <row r="659" spans="2:8" ht="15.75" x14ac:dyDescent="0.25">
      <c r="B659" s="88">
        <v>2068</v>
      </c>
      <c r="C659" s="65">
        <v>43281</v>
      </c>
      <c r="D659" s="16" t="s">
        <v>316</v>
      </c>
      <c r="E659" s="8" t="s">
        <v>332</v>
      </c>
      <c r="F659" s="8" t="s">
        <v>21</v>
      </c>
      <c r="G659" s="29">
        <v>2000</v>
      </c>
      <c r="H659" s="29">
        <v>2000</v>
      </c>
    </row>
    <row r="660" spans="2:8" ht="15.75" x14ac:dyDescent="0.25">
      <c r="B660" s="16" t="s">
        <v>25</v>
      </c>
      <c r="C660" s="65">
        <v>43258</v>
      </c>
      <c r="D660" s="16" t="s">
        <v>51</v>
      </c>
      <c r="E660" s="8" t="s">
        <v>102</v>
      </c>
      <c r="F660" s="8" t="s">
        <v>103</v>
      </c>
      <c r="G660" s="29">
        <v>20.28</v>
      </c>
      <c r="H660" s="29">
        <v>20.28</v>
      </c>
    </row>
    <row r="661" spans="2:8" ht="15.75" x14ac:dyDescent="0.25">
      <c r="B661" s="16" t="s">
        <v>25</v>
      </c>
      <c r="C661" s="65">
        <v>43258</v>
      </c>
      <c r="D661" s="16" t="s">
        <v>51</v>
      </c>
      <c r="E661" s="8" t="s">
        <v>102</v>
      </c>
      <c r="F661" s="8" t="s">
        <v>103</v>
      </c>
      <c r="G661" s="29">
        <v>191.16</v>
      </c>
      <c r="H661" s="29">
        <v>191.16</v>
      </c>
    </row>
    <row r="662" spans="2:8" ht="15.75" x14ac:dyDescent="0.25">
      <c r="B662" s="88">
        <v>2880</v>
      </c>
      <c r="C662" s="65">
        <v>43250</v>
      </c>
      <c r="D662" s="16" t="s">
        <v>309</v>
      </c>
      <c r="E662" s="8" t="s">
        <v>310</v>
      </c>
      <c r="F662" s="8" t="s">
        <v>19</v>
      </c>
      <c r="G662" s="29">
        <v>2428.34</v>
      </c>
      <c r="H662" s="29">
        <v>2428.34</v>
      </c>
    </row>
    <row r="663" spans="2:8" ht="15.75" x14ac:dyDescent="0.25">
      <c r="B663" s="16" t="s">
        <v>330</v>
      </c>
      <c r="C663" s="65">
        <v>43280</v>
      </c>
      <c r="D663" s="16" t="s">
        <v>208</v>
      </c>
      <c r="E663" s="8" t="s">
        <v>333</v>
      </c>
      <c r="F663" s="8" t="s">
        <v>334</v>
      </c>
      <c r="G663" s="29">
        <v>2997.5</v>
      </c>
      <c r="H663" s="29">
        <v>2531.25</v>
      </c>
    </row>
    <row r="664" spans="2:8" ht="15.75" x14ac:dyDescent="0.25">
      <c r="B664" s="68"/>
      <c r="C664" s="69"/>
      <c r="D664" s="68"/>
      <c r="E664" s="70"/>
      <c r="F664" s="70"/>
      <c r="G664" s="71"/>
      <c r="H664" s="71"/>
    </row>
    <row r="665" spans="2:8" ht="16.5" thickBot="1" x14ac:dyDescent="0.3">
      <c r="B665" s="14"/>
      <c r="C665" s="14"/>
      <c r="D665" s="14"/>
      <c r="E665" s="14"/>
      <c r="F665" s="14"/>
      <c r="G665" s="72">
        <f>SUM(G657:G664)</f>
        <v>17937.28</v>
      </c>
      <c r="H665" s="73">
        <f>SUM(H657:H664)</f>
        <v>17471.03</v>
      </c>
    </row>
    <row r="666" spans="2:8" ht="19.5" thickBot="1" x14ac:dyDescent="0.35">
      <c r="B666" s="271" t="s">
        <v>1</v>
      </c>
      <c r="C666" s="272"/>
      <c r="D666" s="272"/>
      <c r="E666" s="272"/>
      <c r="F666" s="273"/>
      <c r="G666" s="274">
        <f>H665</f>
        <v>17471.03</v>
      </c>
      <c r="H666" s="275"/>
    </row>
    <row r="667" spans="2:8" x14ac:dyDescent="0.25">
      <c r="B667" s="263" t="s">
        <v>4</v>
      </c>
      <c r="C667" s="264"/>
      <c r="D667" s="338" t="s">
        <v>311</v>
      </c>
      <c r="E667" s="339"/>
      <c r="F667" s="13" t="s">
        <v>324</v>
      </c>
      <c r="G667" s="74" t="s">
        <v>335</v>
      </c>
      <c r="H667" s="13"/>
    </row>
    <row r="668" spans="2:8" x14ac:dyDescent="0.25">
      <c r="B668" s="51"/>
      <c r="C668" s="51"/>
      <c r="D668" s="51"/>
      <c r="E668" s="51"/>
      <c r="F668" s="52"/>
      <c r="G668" s="53"/>
      <c r="H668" s="89"/>
    </row>
    <row r="669" spans="2:8" x14ac:dyDescent="0.25">
      <c r="B669" s="51"/>
      <c r="C669" s="51"/>
      <c r="D669" s="51"/>
      <c r="E669" s="51"/>
      <c r="F669" s="52"/>
      <c r="G669" s="53"/>
      <c r="H669" s="89"/>
    </row>
    <row r="670" spans="2:8" x14ac:dyDescent="0.25">
      <c r="B670" s="51"/>
      <c r="C670" s="51"/>
      <c r="D670" s="51"/>
      <c r="E670" s="51"/>
      <c r="F670" s="52"/>
      <c r="G670" s="53"/>
      <c r="H670" s="89"/>
    </row>
    <row r="671" spans="2:8" x14ac:dyDescent="0.25">
      <c r="B671" s="352" t="s">
        <v>336</v>
      </c>
      <c r="C671" s="352"/>
      <c r="D671" s="352"/>
      <c r="E671" s="352"/>
      <c r="F671" s="352"/>
      <c r="G671" s="352"/>
      <c r="H671" s="352"/>
    </row>
    <row r="672" spans="2:8" x14ac:dyDescent="0.25">
      <c r="B672" s="353"/>
      <c r="C672" s="353"/>
      <c r="D672" s="353"/>
      <c r="E672" s="353"/>
      <c r="F672" s="353"/>
      <c r="G672" s="353"/>
      <c r="H672" s="353"/>
    </row>
    <row r="673" spans="2:8" ht="15.75" x14ac:dyDescent="0.25">
      <c r="B673" s="90"/>
      <c r="C673" s="342" t="s">
        <v>337</v>
      </c>
      <c r="D673" s="343"/>
      <c r="E673" s="343"/>
      <c r="F673" s="344"/>
      <c r="G673" s="345" t="s">
        <v>8</v>
      </c>
      <c r="H673" s="346"/>
    </row>
    <row r="674" spans="2:8" ht="16.5" thickBot="1" x14ac:dyDescent="0.3">
      <c r="B674" s="1" t="s">
        <v>299</v>
      </c>
      <c r="C674" s="347" t="s">
        <v>300</v>
      </c>
      <c r="D674" s="348"/>
      <c r="E674" s="348"/>
      <c r="F674" s="349"/>
      <c r="G674" s="350" t="s">
        <v>11</v>
      </c>
      <c r="H674" s="351"/>
    </row>
    <row r="675" spans="2:8" x14ac:dyDescent="0.25">
      <c r="B675" s="63" t="s">
        <v>301</v>
      </c>
      <c r="C675" s="64" t="s">
        <v>10</v>
      </c>
      <c r="D675" s="64" t="s">
        <v>0</v>
      </c>
      <c r="E675" s="64" t="s">
        <v>168</v>
      </c>
      <c r="F675" s="64" t="s">
        <v>302</v>
      </c>
      <c r="G675" s="64" t="s">
        <v>303</v>
      </c>
      <c r="H675" s="64" t="s">
        <v>304</v>
      </c>
    </row>
    <row r="676" spans="2:8" ht="15.75" x14ac:dyDescent="0.25">
      <c r="B676" s="16">
        <v>1539</v>
      </c>
      <c r="C676" s="91">
        <v>43312</v>
      </c>
      <c r="D676" s="66" t="s">
        <v>197</v>
      </c>
      <c r="E676" s="7" t="s">
        <v>338</v>
      </c>
      <c r="F676" s="8" t="s">
        <v>339</v>
      </c>
      <c r="G676" s="9">
        <v>3000</v>
      </c>
      <c r="H676" s="9">
        <v>3000</v>
      </c>
    </row>
    <row r="677" spans="2:8" ht="15.75" x14ac:dyDescent="0.25">
      <c r="B677" s="16">
        <v>319</v>
      </c>
      <c r="C677" s="91">
        <v>43312</v>
      </c>
      <c r="D677" s="16" t="s">
        <v>340</v>
      </c>
      <c r="E677" s="7" t="s">
        <v>341</v>
      </c>
      <c r="F677" s="8" t="s">
        <v>342</v>
      </c>
      <c r="G677" s="9">
        <v>405.5</v>
      </c>
      <c r="H677" s="9">
        <v>405.5</v>
      </c>
    </row>
    <row r="678" spans="2:8" ht="15.75" x14ac:dyDescent="0.25">
      <c r="B678" s="16">
        <v>320</v>
      </c>
      <c r="C678" s="91">
        <v>43312</v>
      </c>
      <c r="D678" s="16" t="s">
        <v>340</v>
      </c>
      <c r="E678" s="7" t="s">
        <v>341</v>
      </c>
      <c r="F678" s="8" t="s">
        <v>343</v>
      </c>
      <c r="G678" s="9">
        <v>308</v>
      </c>
      <c r="H678" s="9">
        <v>308</v>
      </c>
    </row>
    <row r="679" spans="2:8" ht="15.75" x14ac:dyDescent="0.25">
      <c r="B679" s="16">
        <v>2</v>
      </c>
      <c r="C679" s="91">
        <v>43312</v>
      </c>
      <c r="D679" s="16" t="s">
        <v>331</v>
      </c>
      <c r="E679" s="7" t="s">
        <v>344</v>
      </c>
      <c r="F679" s="8" t="s">
        <v>345</v>
      </c>
      <c r="G679" s="9">
        <v>6300</v>
      </c>
      <c r="H679" s="9">
        <v>6300</v>
      </c>
    </row>
    <row r="680" spans="2:8" ht="15.75" x14ac:dyDescent="0.25">
      <c r="B680" s="88">
        <v>2925</v>
      </c>
      <c r="C680" s="91">
        <v>43313</v>
      </c>
      <c r="D680" s="16" t="s">
        <v>309</v>
      </c>
      <c r="E680" s="7" t="s">
        <v>346</v>
      </c>
      <c r="F680" s="8" t="s">
        <v>347</v>
      </c>
      <c r="G680" s="9">
        <v>2150.38</v>
      </c>
      <c r="H680" s="9">
        <v>2150.38</v>
      </c>
    </row>
    <row r="681" spans="2:8" ht="15.75" x14ac:dyDescent="0.25">
      <c r="B681" s="16">
        <v>2100</v>
      </c>
      <c r="C681" s="91">
        <v>43308</v>
      </c>
      <c r="D681" s="16" t="s">
        <v>316</v>
      </c>
      <c r="E681" s="7" t="s">
        <v>348</v>
      </c>
      <c r="F681" s="8" t="s">
        <v>342</v>
      </c>
      <c r="G681" s="9">
        <v>798</v>
      </c>
      <c r="H681" s="9">
        <v>798</v>
      </c>
    </row>
    <row r="682" spans="2:8" ht="15.75" x14ac:dyDescent="0.25">
      <c r="B682" s="16">
        <v>318</v>
      </c>
      <c r="C682" s="91">
        <v>43312</v>
      </c>
      <c r="D682" s="16" t="s">
        <v>340</v>
      </c>
      <c r="E682" s="7" t="s">
        <v>341</v>
      </c>
      <c r="F682" s="8" t="s">
        <v>342</v>
      </c>
      <c r="G682" s="9">
        <v>1200.0999999999999</v>
      </c>
      <c r="H682" s="9">
        <v>1200.0999999999999</v>
      </c>
    </row>
    <row r="683" spans="2:8" ht="15.75" x14ac:dyDescent="0.25">
      <c r="B683" s="16">
        <v>150</v>
      </c>
      <c r="C683" s="91">
        <v>43312</v>
      </c>
      <c r="D683" s="16" t="s">
        <v>194</v>
      </c>
      <c r="E683" s="7" t="s">
        <v>349</v>
      </c>
      <c r="F683" s="8" t="s">
        <v>350</v>
      </c>
      <c r="G683" s="9">
        <v>4000</v>
      </c>
      <c r="H683" s="9">
        <v>4000</v>
      </c>
    </row>
    <row r="684" spans="2:8" x14ac:dyDescent="0.25">
      <c r="B684" s="92"/>
      <c r="C684" s="93"/>
      <c r="D684" s="92"/>
      <c r="E684" s="94"/>
      <c r="F684" s="94"/>
      <c r="G684" s="95"/>
      <c r="H684" s="95"/>
    </row>
    <row r="685" spans="2:8" ht="16.5" thickBot="1" x14ac:dyDescent="0.3">
      <c r="B685" s="96"/>
      <c r="C685" s="96"/>
      <c r="D685" s="96"/>
      <c r="E685" s="96"/>
      <c r="F685" s="96"/>
      <c r="G685" s="97">
        <f>SUM(G676:G684)</f>
        <v>18161.980000000003</v>
      </c>
      <c r="H685" s="98">
        <v>18000</v>
      </c>
    </row>
    <row r="686" spans="2:8" ht="19.5" thickBot="1" x14ac:dyDescent="0.35">
      <c r="B686" s="38"/>
      <c r="C686" s="39"/>
      <c r="D686" s="39"/>
      <c r="E686" s="39"/>
      <c r="F686" s="40" t="s">
        <v>1</v>
      </c>
      <c r="G686" s="41">
        <f>H685</f>
        <v>18000</v>
      </c>
      <c r="H686" s="42"/>
    </row>
    <row r="687" spans="2:8" x14ac:dyDescent="0.25">
      <c r="B687" s="43" t="s">
        <v>4</v>
      </c>
      <c r="C687" s="44"/>
      <c r="D687" s="338" t="s">
        <v>311</v>
      </c>
      <c r="E687" s="339"/>
      <c r="F687" s="13" t="s">
        <v>351</v>
      </c>
      <c r="G687" s="74" t="s">
        <v>352</v>
      </c>
      <c r="H687" s="75"/>
    </row>
    <row r="690" spans="1:8" ht="15.75" thickBot="1" x14ac:dyDescent="0.3"/>
    <row r="691" spans="1:8" ht="18.75" x14ac:dyDescent="0.25">
      <c r="B691" s="276" t="s">
        <v>6</v>
      </c>
      <c r="C691" s="277"/>
      <c r="D691" s="277"/>
      <c r="E691" s="277"/>
      <c r="F691" s="277"/>
      <c r="G691" s="277"/>
      <c r="H691" s="278"/>
    </row>
    <row r="692" spans="1:8" ht="19.5" thickBot="1" x14ac:dyDescent="0.3">
      <c r="B692" s="45"/>
      <c r="C692" s="46"/>
      <c r="D692" s="46"/>
      <c r="E692" s="46"/>
      <c r="F692" s="46"/>
      <c r="G692" s="46"/>
      <c r="H692" s="47"/>
    </row>
    <row r="693" spans="1:8" ht="16.5" thickBot="1" x14ac:dyDescent="0.3">
      <c r="A693" s="340" t="s">
        <v>337</v>
      </c>
      <c r="B693" s="340"/>
      <c r="C693" s="340"/>
      <c r="D693" s="340"/>
      <c r="E693" s="340"/>
      <c r="F693" s="341"/>
      <c r="G693" s="34" t="s">
        <v>8</v>
      </c>
      <c r="H693" s="35"/>
    </row>
    <row r="694" spans="1:8" ht="16.5" thickBot="1" x14ac:dyDescent="0.3">
      <c r="B694" s="1" t="s">
        <v>299</v>
      </c>
      <c r="C694" s="266" t="s">
        <v>300</v>
      </c>
      <c r="D694" s="267"/>
      <c r="E694" s="267"/>
      <c r="F694" s="268"/>
      <c r="G694" s="36" t="s">
        <v>9</v>
      </c>
      <c r="H694" s="37"/>
    </row>
    <row r="695" spans="1:8" x14ac:dyDescent="0.25">
      <c r="B695" s="63" t="s">
        <v>301</v>
      </c>
      <c r="C695" s="64" t="s">
        <v>10</v>
      </c>
      <c r="D695" s="64" t="s">
        <v>0</v>
      </c>
      <c r="E695" s="64" t="s">
        <v>168</v>
      </c>
      <c r="F695" s="64" t="s">
        <v>302</v>
      </c>
      <c r="G695" s="64" t="s">
        <v>303</v>
      </c>
      <c r="H695" s="64" t="s">
        <v>304</v>
      </c>
    </row>
    <row r="696" spans="1:8" ht="15.75" x14ac:dyDescent="0.25">
      <c r="B696" s="16">
        <v>40</v>
      </c>
      <c r="C696" s="99">
        <v>43343</v>
      </c>
      <c r="D696" s="100" t="s">
        <v>208</v>
      </c>
      <c r="E696" s="101" t="s">
        <v>353</v>
      </c>
      <c r="F696" s="101" t="s">
        <v>354</v>
      </c>
      <c r="G696" s="102">
        <v>600</v>
      </c>
      <c r="H696" s="67">
        <v>600</v>
      </c>
    </row>
    <row r="697" spans="1:8" ht="15.75" x14ac:dyDescent="0.25">
      <c r="B697" s="16" t="s">
        <v>355</v>
      </c>
      <c r="C697" s="99">
        <v>43314</v>
      </c>
      <c r="D697" s="100" t="s">
        <v>79</v>
      </c>
      <c r="E697" s="101" t="s">
        <v>356</v>
      </c>
      <c r="F697" s="101" t="s">
        <v>357</v>
      </c>
      <c r="G697" s="102">
        <v>192.61</v>
      </c>
      <c r="H697" s="67">
        <v>192.61</v>
      </c>
    </row>
    <row r="698" spans="1:8" ht="15.75" x14ac:dyDescent="0.25">
      <c r="B698" s="16">
        <v>3</v>
      </c>
      <c r="C698" s="91">
        <v>43343</v>
      </c>
      <c r="D698" s="4" t="s">
        <v>331</v>
      </c>
      <c r="E698" s="7" t="s">
        <v>344</v>
      </c>
      <c r="F698" s="8" t="s">
        <v>345</v>
      </c>
      <c r="G698" s="9">
        <v>6300</v>
      </c>
      <c r="H698" s="9">
        <v>6300</v>
      </c>
    </row>
    <row r="699" spans="1:8" ht="15.75" x14ac:dyDescent="0.25">
      <c r="B699" s="16">
        <v>161</v>
      </c>
      <c r="C699" s="91">
        <v>43343</v>
      </c>
      <c r="D699" s="4" t="s">
        <v>194</v>
      </c>
      <c r="E699" s="7" t="s">
        <v>349</v>
      </c>
      <c r="F699" s="8" t="s">
        <v>350</v>
      </c>
      <c r="G699" s="9">
        <v>4000</v>
      </c>
      <c r="H699" s="9">
        <v>4000</v>
      </c>
    </row>
    <row r="700" spans="1:8" ht="15.75" x14ac:dyDescent="0.25">
      <c r="B700" s="16">
        <v>1559</v>
      </c>
      <c r="C700" s="91">
        <v>43342</v>
      </c>
      <c r="D700" s="6" t="s">
        <v>197</v>
      </c>
      <c r="E700" s="7" t="s">
        <v>338</v>
      </c>
      <c r="F700" s="8" t="s">
        <v>339</v>
      </c>
      <c r="G700" s="9">
        <v>3000</v>
      </c>
      <c r="H700" s="9">
        <v>3000</v>
      </c>
    </row>
    <row r="701" spans="1:8" ht="15.75" x14ac:dyDescent="0.25">
      <c r="B701" s="16">
        <v>2172</v>
      </c>
      <c r="C701" s="91">
        <v>43343</v>
      </c>
      <c r="D701" s="4" t="s">
        <v>316</v>
      </c>
      <c r="E701" s="7" t="s">
        <v>348</v>
      </c>
      <c r="F701" s="8" t="s">
        <v>342</v>
      </c>
      <c r="G701" s="9">
        <v>1401.5</v>
      </c>
      <c r="H701" s="9">
        <v>1401.5</v>
      </c>
    </row>
    <row r="702" spans="1:8" ht="15.75" x14ac:dyDescent="0.25">
      <c r="B702" s="88">
        <v>3003</v>
      </c>
      <c r="C702" s="91">
        <v>43344</v>
      </c>
      <c r="D702" s="4" t="s">
        <v>309</v>
      </c>
      <c r="E702" s="7" t="s">
        <v>346</v>
      </c>
      <c r="F702" s="8" t="s">
        <v>347</v>
      </c>
      <c r="G702" s="9">
        <v>2465.11</v>
      </c>
      <c r="H702" s="9">
        <v>2465.11</v>
      </c>
    </row>
    <row r="703" spans="1:8" x14ac:dyDescent="0.25">
      <c r="B703" s="92"/>
      <c r="C703" s="93"/>
      <c r="D703" s="92"/>
      <c r="E703" s="94"/>
      <c r="F703" s="94"/>
      <c r="G703" s="95"/>
      <c r="H703" s="95"/>
    </row>
    <row r="704" spans="1:8" ht="16.5" thickBot="1" x14ac:dyDescent="0.3">
      <c r="B704" s="96"/>
      <c r="C704" s="96"/>
      <c r="D704" s="96"/>
      <c r="E704" s="96"/>
      <c r="F704" s="96"/>
      <c r="G704" s="72">
        <f>SUM(G696:G703)</f>
        <v>17959.22</v>
      </c>
      <c r="H704" s="73">
        <f>SUM(H696:H703)</f>
        <v>17959.22</v>
      </c>
    </row>
    <row r="705" spans="2:8" ht="19.5" thickBot="1" x14ac:dyDescent="0.35">
      <c r="B705" s="38"/>
      <c r="C705" s="39"/>
      <c r="D705" s="39"/>
      <c r="E705" s="39"/>
      <c r="F705" s="38" t="s">
        <v>1</v>
      </c>
      <c r="G705" s="41">
        <v>17959.22</v>
      </c>
      <c r="H705" s="42"/>
    </row>
    <row r="706" spans="2:8" x14ac:dyDescent="0.25">
      <c r="B706" s="263" t="s">
        <v>4</v>
      </c>
      <c r="C706" s="264"/>
      <c r="D706" s="338" t="s">
        <v>311</v>
      </c>
      <c r="E706" s="339"/>
      <c r="F706" s="13" t="s">
        <v>358</v>
      </c>
      <c r="G706" s="74" t="s">
        <v>359</v>
      </c>
      <c r="H706" s="75"/>
    </row>
    <row r="709" spans="2:8" ht="15.75" thickBot="1" x14ac:dyDescent="0.3"/>
    <row r="710" spans="2:8" x14ac:dyDescent="0.25">
      <c r="B710" s="276" t="s">
        <v>6</v>
      </c>
      <c r="C710" s="282"/>
      <c r="D710" s="282"/>
      <c r="E710" s="282"/>
      <c r="F710" s="282"/>
      <c r="G710" s="282"/>
      <c r="H710" s="283"/>
    </row>
    <row r="711" spans="2:8" ht="15.75" thickBot="1" x14ac:dyDescent="0.3">
      <c r="B711" s="284"/>
      <c r="C711" s="285"/>
      <c r="D711" s="285"/>
      <c r="E711" s="285"/>
      <c r="F711" s="285"/>
      <c r="G711" s="285"/>
      <c r="H711" s="286"/>
    </row>
    <row r="712" spans="2:8" ht="16.5" thickBot="1" x14ac:dyDescent="0.3">
      <c r="B712" s="266" t="s">
        <v>337</v>
      </c>
      <c r="C712" s="267"/>
      <c r="D712" s="267"/>
      <c r="E712" s="267"/>
      <c r="F712" s="268"/>
      <c r="G712" s="266" t="s">
        <v>8</v>
      </c>
      <c r="H712" s="268"/>
    </row>
    <row r="713" spans="2:8" ht="16.5" thickBot="1" x14ac:dyDescent="0.3">
      <c r="B713" s="1" t="s">
        <v>299</v>
      </c>
      <c r="C713" s="266" t="s">
        <v>300</v>
      </c>
      <c r="D713" s="267"/>
      <c r="E713" s="267"/>
      <c r="F713" s="268"/>
      <c r="G713" s="269" t="s">
        <v>13</v>
      </c>
      <c r="H713" s="270"/>
    </row>
    <row r="714" spans="2:8" x14ac:dyDescent="0.25">
      <c r="B714" s="63" t="s">
        <v>301</v>
      </c>
      <c r="C714" s="64" t="s">
        <v>10</v>
      </c>
      <c r="D714" s="64" t="s">
        <v>0</v>
      </c>
      <c r="E714" s="64" t="s">
        <v>168</v>
      </c>
      <c r="F714" s="64" t="s">
        <v>302</v>
      </c>
      <c r="G714" s="64" t="s">
        <v>303</v>
      </c>
      <c r="H714" s="64" t="s">
        <v>304</v>
      </c>
    </row>
    <row r="715" spans="2:8" ht="15.75" x14ac:dyDescent="0.25">
      <c r="B715" s="16" t="s">
        <v>355</v>
      </c>
      <c r="C715" s="103">
        <v>43346</v>
      </c>
      <c r="D715" s="100" t="s">
        <v>79</v>
      </c>
      <c r="E715" s="101" t="s">
        <v>356</v>
      </c>
      <c r="F715" s="101" t="s">
        <v>357</v>
      </c>
      <c r="G715" s="102">
        <v>192.98</v>
      </c>
      <c r="H715" s="67">
        <v>100</v>
      </c>
    </row>
    <row r="716" spans="2:8" ht="15.75" x14ac:dyDescent="0.25">
      <c r="B716" s="16">
        <v>4</v>
      </c>
      <c r="C716" s="5">
        <v>43371</v>
      </c>
      <c r="D716" s="4" t="s">
        <v>331</v>
      </c>
      <c r="E716" s="7" t="s">
        <v>344</v>
      </c>
      <c r="F716" s="8" t="s">
        <v>345</v>
      </c>
      <c r="G716" s="9">
        <v>8200</v>
      </c>
      <c r="H716" s="9">
        <v>8200</v>
      </c>
    </row>
    <row r="717" spans="2:8" ht="15.75" x14ac:dyDescent="0.25">
      <c r="B717" s="16">
        <v>7</v>
      </c>
      <c r="C717" s="5">
        <v>43371</v>
      </c>
      <c r="D717" s="4" t="s">
        <v>230</v>
      </c>
      <c r="E717" s="7" t="s">
        <v>360</v>
      </c>
      <c r="F717" s="8" t="s">
        <v>350</v>
      </c>
      <c r="G717" s="9">
        <v>4000</v>
      </c>
      <c r="H717" s="9">
        <v>4000</v>
      </c>
    </row>
    <row r="718" spans="2:8" ht="15.75" x14ac:dyDescent="0.25">
      <c r="B718" s="16">
        <v>1577</v>
      </c>
      <c r="C718" s="5">
        <v>43373</v>
      </c>
      <c r="D718" s="6" t="s">
        <v>197</v>
      </c>
      <c r="E718" s="7" t="s">
        <v>338</v>
      </c>
      <c r="F718" s="8" t="s">
        <v>339</v>
      </c>
      <c r="G718" s="9">
        <v>3000</v>
      </c>
      <c r="H718" s="9">
        <v>3000</v>
      </c>
    </row>
    <row r="719" spans="2:8" ht="15.75" x14ac:dyDescent="0.25">
      <c r="B719" s="88">
        <v>3058</v>
      </c>
      <c r="C719" s="5">
        <v>43374</v>
      </c>
      <c r="D719" s="4" t="s">
        <v>309</v>
      </c>
      <c r="E719" s="7" t="s">
        <v>346</v>
      </c>
      <c r="F719" s="8" t="s">
        <v>347</v>
      </c>
      <c r="G719" s="9">
        <v>3009.38</v>
      </c>
      <c r="H719" s="9">
        <v>2700</v>
      </c>
    </row>
    <row r="720" spans="2:8" x14ac:dyDescent="0.25">
      <c r="B720" s="92"/>
      <c r="C720" s="93"/>
      <c r="D720" s="92"/>
      <c r="E720" s="94"/>
      <c r="F720" s="94"/>
      <c r="G720" s="95"/>
      <c r="H720" s="95"/>
    </row>
    <row r="721" spans="2:8" ht="16.5" thickBot="1" x14ac:dyDescent="0.3">
      <c r="B721" s="96"/>
      <c r="C721" s="96"/>
      <c r="D721" s="96"/>
      <c r="E721" s="96"/>
      <c r="F721" s="96"/>
      <c r="G721" s="72">
        <f>SUM(G715:G720)</f>
        <v>18402.36</v>
      </c>
      <c r="H721" s="73">
        <f>SUM(H715:H720)</f>
        <v>18000</v>
      </c>
    </row>
    <row r="722" spans="2:8" ht="19.5" thickBot="1" x14ac:dyDescent="0.35">
      <c r="B722" s="271" t="s">
        <v>1</v>
      </c>
      <c r="C722" s="272"/>
      <c r="D722" s="272"/>
      <c r="E722" s="272"/>
      <c r="F722" s="273"/>
      <c r="G722" s="274">
        <v>18000</v>
      </c>
      <c r="H722" s="275"/>
    </row>
    <row r="723" spans="2:8" x14ac:dyDescent="0.25">
      <c r="B723" s="263" t="s">
        <v>4</v>
      </c>
      <c r="C723" s="264"/>
      <c r="D723" s="338" t="s">
        <v>311</v>
      </c>
      <c r="E723" s="339"/>
      <c r="F723" s="13" t="s">
        <v>358</v>
      </c>
      <c r="G723" s="74" t="s">
        <v>361</v>
      </c>
      <c r="H723" s="75"/>
    </row>
    <row r="725" spans="2:8" ht="15.75" thickBot="1" x14ac:dyDescent="0.3"/>
    <row r="726" spans="2:8" x14ac:dyDescent="0.25">
      <c r="B726" s="276" t="s">
        <v>6</v>
      </c>
      <c r="C726" s="282"/>
      <c r="D726" s="282"/>
      <c r="E726" s="282"/>
      <c r="F726" s="282"/>
      <c r="G726" s="282"/>
      <c r="H726" s="283"/>
    </row>
    <row r="727" spans="2:8" ht="15.75" thickBot="1" x14ac:dyDescent="0.3">
      <c r="B727" s="284"/>
      <c r="C727" s="285"/>
      <c r="D727" s="285"/>
      <c r="E727" s="285"/>
      <c r="F727" s="285"/>
      <c r="G727" s="285"/>
      <c r="H727" s="286"/>
    </row>
    <row r="728" spans="2:8" ht="16.5" thickBot="1" x14ac:dyDescent="0.3">
      <c r="B728" s="266" t="s">
        <v>337</v>
      </c>
      <c r="C728" s="267"/>
      <c r="D728" s="267"/>
      <c r="E728" s="267"/>
      <c r="F728" s="268"/>
      <c r="G728" s="266" t="s">
        <v>8</v>
      </c>
      <c r="H728" s="268"/>
    </row>
    <row r="729" spans="2:8" ht="16.5" thickBot="1" x14ac:dyDescent="0.3">
      <c r="B729" s="1" t="s">
        <v>299</v>
      </c>
      <c r="C729" s="266" t="s">
        <v>300</v>
      </c>
      <c r="D729" s="267"/>
      <c r="E729" s="267"/>
      <c r="F729" s="268"/>
      <c r="G729" s="269" t="s">
        <v>362</v>
      </c>
      <c r="H729" s="270"/>
    </row>
    <row r="730" spans="2:8" x14ac:dyDescent="0.25">
      <c r="B730" s="63" t="s">
        <v>301</v>
      </c>
      <c r="C730" s="64" t="s">
        <v>10</v>
      </c>
      <c r="D730" s="64" t="s">
        <v>0</v>
      </c>
      <c r="E730" s="64" t="s">
        <v>168</v>
      </c>
      <c r="F730" s="64" t="s">
        <v>302</v>
      </c>
      <c r="G730" s="64" t="s">
        <v>303</v>
      </c>
      <c r="H730" s="64" t="s">
        <v>304</v>
      </c>
    </row>
    <row r="731" spans="2:8" ht="15.75" x14ac:dyDescent="0.25">
      <c r="B731" s="88">
        <v>3113</v>
      </c>
      <c r="C731" s="5">
        <v>43404</v>
      </c>
      <c r="D731" s="4" t="s">
        <v>309</v>
      </c>
      <c r="E731" s="7" t="s">
        <v>346</v>
      </c>
      <c r="F731" s="8" t="s">
        <v>347</v>
      </c>
      <c r="G731" s="9">
        <v>1678.95</v>
      </c>
      <c r="H731" s="9">
        <v>1678.95</v>
      </c>
    </row>
    <row r="732" spans="2:8" ht="15.75" x14ac:dyDescent="0.25">
      <c r="B732" s="16">
        <v>1601</v>
      </c>
      <c r="C732" s="5">
        <v>43403</v>
      </c>
      <c r="D732" s="6" t="s">
        <v>197</v>
      </c>
      <c r="E732" s="7" t="s">
        <v>338</v>
      </c>
      <c r="F732" s="8" t="s">
        <v>339</v>
      </c>
      <c r="G732" s="9">
        <v>3000</v>
      </c>
      <c r="H732" s="9">
        <v>3000</v>
      </c>
    </row>
    <row r="733" spans="2:8" ht="15.75" x14ac:dyDescent="0.25">
      <c r="B733" s="16" t="s">
        <v>363</v>
      </c>
      <c r="C733" s="5">
        <v>43404</v>
      </c>
      <c r="D733" s="4" t="s">
        <v>331</v>
      </c>
      <c r="E733" s="7" t="s">
        <v>344</v>
      </c>
      <c r="F733" s="8" t="s">
        <v>345</v>
      </c>
      <c r="G733" s="9">
        <v>6300</v>
      </c>
      <c r="H733" s="9">
        <v>6300</v>
      </c>
    </row>
    <row r="734" spans="2:8" ht="15.75" x14ac:dyDescent="0.25">
      <c r="B734" s="16" t="s">
        <v>364</v>
      </c>
      <c r="C734" s="5">
        <v>43404</v>
      </c>
      <c r="D734" s="4" t="s">
        <v>230</v>
      </c>
      <c r="E734" s="7" t="s">
        <v>360</v>
      </c>
      <c r="F734" s="8" t="s">
        <v>350</v>
      </c>
      <c r="G734" s="9">
        <v>4000</v>
      </c>
      <c r="H734" s="9">
        <v>4000</v>
      </c>
    </row>
    <row r="735" spans="2:8" ht="15.75" x14ac:dyDescent="0.25">
      <c r="B735" s="91" t="s">
        <v>365</v>
      </c>
      <c r="C735" s="5">
        <v>43404</v>
      </c>
      <c r="D735" s="4" t="s">
        <v>208</v>
      </c>
      <c r="E735" s="7" t="s">
        <v>366</v>
      </c>
      <c r="F735" s="8" t="s">
        <v>367</v>
      </c>
      <c r="G735" s="9">
        <v>2950</v>
      </c>
      <c r="H735" s="9">
        <v>2950</v>
      </c>
    </row>
    <row r="736" spans="2:8" ht="15.75" x14ac:dyDescent="0.25">
      <c r="B736" s="16" t="s">
        <v>355</v>
      </c>
      <c r="C736" s="5">
        <v>43379</v>
      </c>
      <c r="D736" s="100" t="s">
        <v>79</v>
      </c>
      <c r="E736" s="7" t="s">
        <v>356</v>
      </c>
      <c r="F736" s="8" t="s">
        <v>357</v>
      </c>
      <c r="G736" s="9">
        <v>186.97</v>
      </c>
      <c r="H736" s="9">
        <v>71.05</v>
      </c>
    </row>
    <row r="737" spans="2:8" x14ac:dyDescent="0.25">
      <c r="B737" s="92"/>
      <c r="C737" s="93"/>
      <c r="D737" s="92"/>
      <c r="E737" s="94"/>
      <c r="F737" s="94"/>
      <c r="G737" s="95"/>
      <c r="H737" s="95"/>
    </row>
    <row r="738" spans="2:8" ht="16.5" thickBot="1" x14ac:dyDescent="0.3">
      <c r="B738" s="96"/>
      <c r="C738" s="96"/>
      <c r="D738" s="96"/>
      <c r="E738" s="96"/>
      <c r="F738" s="96"/>
      <c r="G738" s="72">
        <f>SUM(G731:G737)</f>
        <v>18115.920000000002</v>
      </c>
      <c r="H738" s="73">
        <f>SUM(H731:H737)</f>
        <v>18000</v>
      </c>
    </row>
    <row r="739" spans="2:8" ht="19.5" thickBot="1" x14ac:dyDescent="0.35">
      <c r="B739" s="271" t="s">
        <v>1</v>
      </c>
      <c r="C739" s="272"/>
      <c r="D739" s="272"/>
      <c r="E739" s="272"/>
      <c r="F739" s="273"/>
      <c r="G739" s="274">
        <v>18000</v>
      </c>
      <c r="H739" s="275"/>
    </row>
    <row r="740" spans="2:8" x14ac:dyDescent="0.25">
      <c r="B740" s="263" t="s">
        <v>4</v>
      </c>
      <c r="C740" s="264"/>
      <c r="D740" s="338" t="s">
        <v>311</v>
      </c>
      <c r="E740" s="339"/>
      <c r="F740" s="13" t="s">
        <v>358</v>
      </c>
      <c r="G740" s="74" t="s">
        <v>368</v>
      </c>
      <c r="H740" s="75"/>
    </row>
    <row r="742" spans="2:8" ht="15.75" thickBot="1" x14ac:dyDescent="0.3"/>
    <row r="743" spans="2:8" x14ac:dyDescent="0.25">
      <c r="B743" s="276" t="s">
        <v>6</v>
      </c>
      <c r="C743" s="282"/>
      <c r="D743" s="282"/>
      <c r="E743" s="282"/>
      <c r="F743" s="282"/>
      <c r="G743" s="282"/>
      <c r="H743" s="283"/>
    </row>
    <row r="744" spans="2:8" ht="15.75" thickBot="1" x14ac:dyDescent="0.3">
      <c r="B744" s="284"/>
      <c r="C744" s="285"/>
      <c r="D744" s="285"/>
      <c r="E744" s="285"/>
      <c r="F744" s="285"/>
      <c r="G744" s="285"/>
      <c r="H744" s="286"/>
    </row>
    <row r="745" spans="2:8" ht="16.5" thickBot="1" x14ac:dyDescent="0.3">
      <c r="B745" s="266" t="s">
        <v>337</v>
      </c>
      <c r="C745" s="267"/>
      <c r="D745" s="267"/>
      <c r="E745" s="267"/>
      <c r="F745" s="268"/>
      <c r="G745" s="266" t="s">
        <v>8</v>
      </c>
      <c r="H745" s="268"/>
    </row>
    <row r="746" spans="2:8" ht="16.5" thickBot="1" x14ac:dyDescent="0.3">
      <c r="B746" s="1" t="s">
        <v>299</v>
      </c>
      <c r="C746" s="266" t="s">
        <v>300</v>
      </c>
      <c r="D746" s="267"/>
      <c r="E746" s="267"/>
      <c r="F746" s="268"/>
      <c r="G746" s="269" t="s">
        <v>369</v>
      </c>
      <c r="H746" s="270"/>
    </row>
    <row r="747" spans="2:8" x14ac:dyDescent="0.25">
      <c r="B747" s="63" t="s">
        <v>301</v>
      </c>
      <c r="C747" s="64" t="s">
        <v>10</v>
      </c>
      <c r="D747" s="64" t="s">
        <v>0</v>
      </c>
      <c r="E747" s="64" t="s">
        <v>168</v>
      </c>
      <c r="F747" s="64" t="s">
        <v>302</v>
      </c>
      <c r="G747" s="64" t="s">
        <v>303</v>
      </c>
      <c r="H747" s="64" t="s">
        <v>304</v>
      </c>
    </row>
    <row r="748" spans="2:8" ht="15.75" x14ac:dyDescent="0.25">
      <c r="B748" s="16">
        <v>23</v>
      </c>
      <c r="C748" s="5">
        <v>43434</v>
      </c>
      <c r="D748" s="4" t="s">
        <v>230</v>
      </c>
      <c r="E748" s="7" t="s">
        <v>360</v>
      </c>
      <c r="F748" s="8" t="s">
        <v>350</v>
      </c>
      <c r="G748" s="9">
        <v>4000</v>
      </c>
      <c r="H748" s="9">
        <v>4000</v>
      </c>
    </row>
    <row r="749" spans="2:8" ht="15.75" x14ac:dyDescent="0.25">
      <c r="B749" s="16" t="s">
        <v>355</v>
      </c>
      <c r="C749" s="5">
        <v>43418</v>
      </c>
      <c r="D749" s="100" t="s">
        <v>79</v>
      </c>
      <c r="E749" s="7" t="s">
        <v>356</v>
      </c>
      <c r="F749" s="8" t="s">
        <v>357</v>
      </c>
      <c r="G749" s="9">
        <v>190.85</v>
      </c>
      <c r="H749" s="9">
        <v>57.63</v>
      </c>
    </row>
    <row r="750" spans="2:8" ht="15.75" x14ac:dyDescent="0.25">
      <c r="B750" s="88">
        <v>3166</v>
      </c>
      <c r="C750" s="5">
        <v>41244</v>
      </c>
      <c r="D750" s="4" t="s">
        <v>309</v>
      </c>
      <c r="E750" s="7" t="s">
        <v>346</v>
      </c>
      <c r="F750" s="8" t="s">
        <v>347</v>
      </c>
      <c r="G750" s="9">
        <v>2242.37</v>
      </c>
      <c r="H750" s="9">
        <v>2242.37</v>
      </c>
    </row>
    <row r="751" spans="2:8" ht="15.75" x14ac:dyDescent="0.25">
      <c r="B751" s="92">
        <v>65</v>
      </c>
      <c r="C751" s="5">
        <v>43423</v>
      </c>
      <c r="D751" s="4" t="s">
        <v>208</v>
      </c>
      <c r="E751" s="7" t="s">
        <v>366</v>
      </c>
      <c r="F751" s="8" t="s">
        <v>367</v>
      </c>
      <c r="G751" s="9">
        <v>2400</v>
      </c>
      <c r="H751" s="9">
        <v>2400</v>
      </c>
    </row>
    <row r="752" spans="2:8" ht="15.75" x14ac:dyDescent="0.25">
      <c r="B752" s="16">
        <v>1619</v>
      </c>
      <c r="C752" s="5">
        <v>43434</v>
      </c>
      <c r="D752" s="6" t="s">
        <v>197</v>
      </c>
      <c r="E752" s="7" t="s">
        <v>338</v>
      </c>
      <c r="F752" s="8" t="s">
        <v>339</v>
      </c>
      <c r="G752" s="9">
        <v>3000</v>
      </c>
      <c r="H752" s="9">
        <v>3000</v>
      </c>
    </row>
    <row r="753" spans="1:8" ht="15.75" x14ac:dyDescent="0.25">
      <c r="B753" s="16">
        <v>6</v>
      </c>
      <c r="C753" s="5">
        <v>43432</v>
      </c>
      <c r="D753" s="4" t="s">
        <v>331</v>
      </c>
      <c r="E753" s="7" t="s">
        <v>344</v>
      </c>
      <c r="F753" s="8" t="s">
        <v>345</v>
      </c>
      <c r="G753" s="9">
        <v>6300</v>
      </c>
      <c r="H753" s="9">
        <v>6300</v>
      </c>
    </row>
    <row r="754" spans="1:8" x14ac:dyDescent="0.25">
      <c r="B754" s="92"/>
      <c r="C754" s="93"/>
      <c r="D754" s="92"/>
      <c r="E754" s="94"/>
      <c r="F754" s="94"/>
      <c r="G754" s="95"/>
      <c r="H754" s="95"/>
    </row>
    <row r="755" spans="1:8" ht="16.5" thickBot="1" x14ac:dyDescent="0.3">
      <c r="B755" s="96"/>
      <c r="C755" s="96"/>
      <c r="D755" s="96"/>
      <c r="E755" s="96"/>
      <c r="F755" s="96"/>
      <c r="G755" s="72">
        <f>SUM(G748:G754)</f>
        <v>18133.22</v>
      </c>
      <c r="H755" s="73">
        <f>SUM(H748:H754)</f>
        <v>18000</v>
      </c>
    </row>
    <row r="756" spans="1:8" ht="19.5" thickBot="1" x14ac:dyDescent="0.35">
      <c r="B756" s="271" t="s">
        <v>1</v>
      </c>
      <c r="C756" s="272"/>
      <c r="D756" s="272"/>
      <c r="E756" s="272"/>
      <c r="F756" s="273"/>
      <c r="G756" s="274">
        <v>18000</v>
      </c>
      <c r="H756" s="275"/>
    </row>
    <row r="757" spans="1:8" x14ac:dyDescent="0.25">
      <c r="B757" s="263" t="s">
        <v>4</v>
      </c>
      <c r="C757" s="264"/>
      <c r="D757" s="338" t="s">
        <v>311</v>
      </c>
      <c r="E757" s="339"/>
      <c r="F757" s="13" t="s">
        <v>358</v>
      </c>
      <c r="G757" s="74" t="s">
        <v>370</v>
      </c>
      <c r="H757" s="75"/>
    </row>
    <row r="759" spans="1:8" x14ac:dyDescent="0.25">
      <c r="A759" s="104" t="s">
        <v>371</v>
      </c>
      <c r="B759" s="287" t="s">
        <v>372</v>
      </c>
      <c r="C759" s="288"/>
      <c r="D759" s="106"/>
      <c r="E759" s="336">
        <v>43101</v>
      </c>
      <c r="F759" s="337"/>
    </row>
    <row r="760" spans="1:8" x14ac:dyDescent="0.25">
      <c r="A760" s="104" t="s">
        <v>373</v>
      </c>
      <c r="B760" s="104" t="s">
        <v>374</v>
      </c>
      <c r="C760" s="104" t="s">
        <v>0</v>
      </c>
      <c r="D760" s="104" t="s">
        <v>375</v>
      </c>
      <c r="E760" s="104" t="s">
        <v>376</v>
      </c>
      <c r="F760" s="104" t="s">
        <v>377</v>
      </c>
    </row>
    <row r="761" spans="1:8" x14ac:dyDescent="0.25">
      <c r="A761" s="55">
        <v>33</v>
      </c>
      <c r="B761" s="56">
        <v>43133</v>
      </c>
      <c r="C761" s="57" t="s">
        <v>378</v>
      </c>
      <c r="D761" s="55" t="s">
        <v>379</v>
      </c>
      <c r="E761" s="55" t="s">
        <v>217</v>
      </c>
      <c r="F761" s="58">
        <v>901.5</v>
      </c>
    </row>
    <row r="762" spans="1:8" x14ac:dyDescent="0.25">
      <c r="A762" s="55">
        <v>32</v>
      </c>
      <c r="B762" s="56">
        <v>43131</v>
      </c>
      <c r="C762" s="55" t="s">
        <v>378</v>
      </c>
      <c r="D762" s="55" t="s">
        <v>379</v>
      </c>
      <c r="E762" s="55" t="s">
        <v>269</v>
      </c>
      <c r="F762" s="58">
        <v>693.6</v>
      </c>
    </row>
    <row r="763" spans="1:8" x14ac:dyDescent="0.25">
      <c r="A763" s="55">
        <v>1002</v>
      </c>
      <c r="B763" s="56">
        <v>43131</v>
      </c>
      <c r="C763" s="55" t="s">
        <v>380</v>
      </c>
      <c r="D763" s="55" t="s">
        <v>307</v>
      </c>
      <c r="E763" s="55" t="s">
        <v>381</v>
      </c>
      <c r="F763" s="58">
        <v>7000</v>
      </c>
    </row>
    <row r="764" spans="1:8" x14ac:dyDescent="0.25">
      <c r="A764" s="55">
        <v>71</v>
      </c>
      <c r="B764" s="56">
        <v>43131</v>
      </c>
      <c r="C764" s="55" t="s">
        <v>191</v>
      </c>
      <c r="D764" s="55" t="s">
        <v>382</v>
      </c>
      <c r="E764" s="55" t="s">
        <v>193</v>
      </c>
      <c r="F764" s="58">
        <v>4000</v>
      </c>
    </row>
    <row r="765" spans="1:8" x14ac:dyDescent="0.25">
      <c r="A765" s="55">
        <v>92</v>
      </c>
      <c r="B765" s="56">
        <v>43131</v>
      </c>
      <c r="C765" s="55" t="s">
        <v>194</v>
      </c>
      <c r="D765" s="55" t="s">
        <v>383</v>
      </c>
      <c r="E765" s="55" t="s">
        <v>196</v>
      </c>
      <c r="F765" s="58">
        <v>4000</v>
      </c>
    </row>
    <row r="766" spans="1:8" x14ac:dyDescent="0.25">
      <c r="A766" s="55"/>
      <c r="B766" s="55"/>
      <c r="C766" s="55"/>
      <c r="D766" s="55"/>
      <c r="E766" s="104" t="s">
        <v>384</v>
      </c>
      <c r="F766" s="107">
        <f>SUM(F761:F765)</f>
        <v>16595.099999999999</v>
      </c>
    </row>
    <row r="767" spans="1:8" x14ac:dyDescent="0.25">
      <c r="A767" s="108"/>
      <c r="B767" s="108"/>
      <c r="C767" s="108"/>
      <c r="D767" s="108"/>
      <c r="E767" s="108"/>
      <c r="F767" s="108"/>
    </row>
    <row r="768" spans="1:8" x14ac:dyDescent="0.25">
      <c r="A768" s="108"/>
      <c r="B768" s="108"/>
      <c r="C768" s="108"/>
      <c r="D768" s="108"/>
      <c r="E768" s="108"/>
      <c r="F768" s="108"/>
    </row>
    <row r="769" spans="1:6" x14ac:dyDescent="0.25">
      <c r="A769" s="335" t="s">
        <v>385</v>
      </c>
      <c r="B769" s="335"/>
      <c r="C769" s="335"/>
      <c r="D769" s="335"/>
      <c r="E769" s="335"/>
      <c r="F769" s="335"/>
    </row>
    <row r="770" spans="1:6" x14ac:dyDescent="0.25">
      <c r="A770" s="108"/>
      <c r="B770" s="108"/>
      <c r="C770" s="108"/>
      <c r="D770" s="108"/>
      <c r="E770" s="108"/>
      <c r="F770" s="108"/>
    </row>
    <row r="771" spans="1:6" x14ac:dyDescent="0.25">
      <c r="A771" s="104" t="s">
        <v>371</v>
      </c>
      <c r="B771" s="287" t="s">
        <v>372</v>
      </c>
      <c r="C771" s="288"/>
      <c r="D771" s="106"/>
      <c r="E771" s="336">
        <v>43132</v>
      </c>
      <c r="F771" s="337"/>
    </row>
    <row r="772" spans="1:6" x14ac:dyDescent="0.25">
      <c r="A772" s="104" t="s">
        <v>373</v>
      </c>
      <c r="B772" s="104" t="s">
        <v>374</v>
      </c>
      <c r="C772" s="104" t="s">
        <v>0</v>
      </c>
      <c r="D772" s="104" t="s">
        <v>375</v>
      </c>
      <c r="E772" s="104" t="s">
        <v>376</v>
      </c>
      <c r="F772" s="104" t="s">
        <v>377</v>
      </c>
    </row>
    <row r="773" spans="1:6" x14ac:dyDescent="0.25">
      <c r="A773" s="55">
        <v>103</v>
      </c>
      <c r="B773" s="56">
        <v>43159</v>
      </c>
      <c r="C773" s="57" t="s">
        <v>214</v>
      </c>
      <c r="D773" s="55" t="s">
        <v>386</v>
      </c>
      <c r="E773" s="55" t="s">
        <v>269</v>
      </c>
      <c r="F773" s="58">
        <v>1000</v>
      </c>
    </row>
    <row r="774" spans="1:6" x14ac:dyDescent="0.25">
      <c r="A774" s="55">
        <v>104</v>
      </c>
      <c r="B774" s="56">
        <v>43159</v>
      </c>
      <c r="C774" s="55" t="s">
        <v>214</v>
      </c>
      <c r="D774" s="55" t="s">
        <v>386</v>
      </c>
      <c r="E774" s="55" t="s">
        <v>217</v>
      </c>
      <c r="F774" s="58">
        <v>1200</v>
      </c>
    </row>
    <row r="775" spans="1:6" x14ac:dyDescent="0.25">
      <c r="A775" s="55">
        <v>79</v>
      </c>
      <c r="B775" s="56">
        <v>43159</v>
      </c>
      <c r="C775" s="55" t="s">
        <v>191</v>
      </c>
      <c r="D775" s="55" t="s">
        <v>382</v>
      </c>
      <c r="E775" s="55" t="s">
        <v>193</v>
      </c>
      <c r="F775" s="58">
        <v>4000</v>
      </c>
    </row>
    <row r="776" spans="1:6" x14ac:dyDescent="0.25">
      <c r="A776" s="55">
        <v>101</v>
      </c>
      <c r="B776" s="56">
        <v>43159</v>
      </c>
      <c r="C776" s="55" t="s">
        <v>194</v>
      </c>
      <c r="D776" s="55" t="s">
        <v>383</v>
      </c>
      <c r="E776" s="55" t="s">
        <v>196</v>
      </c>
      <c r="F776" s="58">
        <v>4000</v>
      </c>
    </row>
    <row r="777" spans="1:6" x14ac:dyDescent="0.25">
      <c r="A777" s="55">
        <v>1033</v>
      </c>
      <c r="B777" s="56">
        <v>43159</v>
      </c>
      <c r="C777" s="55" t="s">
        <v>380</v>
      </c>
      <c r="D777" s="55" t="s">
        <v>307</v>
      </c>
      <c r="E777" s="55" t="s">
        <v>381</v>
      </c>
      <c r="F777" s="58">
        <v>7590</v>
      </c>
    </row>
    <row r="778" spans="1:6" x14ac:dyDescent="0.25">
      <c r="A778" s="55"/>
      <c r="B778" s="55"/>
      <c r="C778" s="55"/>
      <c r="D778" s="55"/>
      <c r="E778" s="104" t="s">
        <v>384</v>
      </c>
      <c r="F778" s="107">
        <f>SUM(F773:F777)</f>
        <v>17790</v>
      </c>
    </row>
    <row r="779" spans="1:6" x14ac:dyDescent="0.25">
      <c r="A779" s="108"/>
      <c r="B779" s="108"/>
      <c r="C779" s="108"/>
      <c r="D779" s="108"/>
      <c r="E779" s="108"/>
      <c r="F779" s="108"/>
    </row>
    <row r="780" spans="1:6" x14ac:dyDescent="0.25">
      <c r="A780" s="108"/>
      <c r="B780" s="108"/>
      <c r="C780" s="108"/>
      <c r="D780" s="108"/>
      <c r="E780" s="108"/>
      <c r="F780" s="108"/>
    </row>
    <row r="781" spans="1:6" x14ac:dyDescent="0.25">
      <c r="A781" s="108"/>
      <c r="B781" s="108"/>
      <c r="C781" s="108"/>
      <c r="D781" s="108"/>
      <c r="E781" s="108"/>
      <c r="F781" s="108"/>
    </row>
    <row r="782" spans="1:6" x14ac:dyDescent="0.25">
      <c r="A782" s="335" t="s">
        <v>387</v>
      </c>
      <c r="B782" s="335"/>
      <c r="C782" s="335"/>
      <c r="D782" s="335"/>
      <c r="E782" s="335"/>
      <c r="F782" s="335"/>
    </row>
    <row r="783" spans="1:6" x14ac:dyDescent="0.25">
      <c r="A783" s="108"/>
      <c r="B783" s="108"/>
      <c r="C783" s="108"/>
      <c r="D783" s="108"/>
      <c r="E783" s="108"/>
      <c r="F783" s="108"/>
    </row>
    <row r="784" spans="1:6" x14ac:dyDescent="0.25">
      <c r="A784" s="104" t="s">
        <v>371</v>
      </c>
      <c r="B784" s="287" t="s">
        <v>372</v>
      </c>
      <c r="C784" s="288"/>
      <c r="D784" s="106"/>
      <c r="E784" s="336">
        <v>43160</v>
      </c>
      <c r="F784" s="337"/>
    </row>
    <row r="785" spans="1:6" x14ac:dyDescent="0.25">
      <c r="A785" s="104" t="s">
        <v>373</v>
      </c>
      <c r="B785" s="104" t="s">
        <v>374</v>
      </c>
      <c r="C785" s="104" t="s">
        <v>0</v>
      </c>
      <c r="D785" s="104" t="s">
        <v>375</v>
      </c>
      <c r="E785" s="104" t="s">
        <v>376</v>
      </c>
      <c r="F785" s="104" t="s">
        <v>377</v>
      </c>
    </row>
    <row r="786" spans="1:6" x14ac:dyDescent="0.25">
      <c r="A786" s="55">
        <v>126</v>
      </c>
      <c r="B786" s="56">
        <v>43188</v>
      </c>
      <c r="C786" s="57" t="s">
        <v>214</v>
      </c>
      <c r="D786" s="55" t="s">
        <v>386</v>
      </c>
      <c r="E786" s="55" t="s">
        <v>388</v>
      </c>
      <c r="F786" s="58">
        <v>1500</v>
      </c>
    </row>
    <row r="787" spans="1:6" x14ac:dyDescent="0.25">
      <c r="A787" s="55">
        <v>128</v>
      </c>
      <c r="B787" s="56">
        <v>43188</v>
      </c>
      <c r="C787" s="57" t="s">
        <v>214</v>
      </c>
      <c r="D787" s="55" t="s">
        <v>386</v>
      </c>
      <c r="E787" s="55" t="s">
        <v>269</v>
      </c>
      <c r="F787" s="58">
        <v>300</v>
      </c>
    </row>
    <row r="788" spans="1:6" x14ac:dyDescent="0.25">
      <c r="A788" s="55">
        <v>127</v>
      </c>
      <c r="B788" s="56">
        <v>43188</v>
      </c>
      <c r="C788" s="57" t="s">
        <v>214</v>
      </c>
      <c r="D788" s="55" t="s">
        <v>386</v>
      </c>
      <c r="E788" s="55" t="s">
        <v>389</v>
      </c>
      <c r="F788" s="58">
        <v>400</v>
      </c>
    </row>
    <row r="789" spans="1:6" x14ac:dyDescent="0.25">
      <c r="A789" s="55">
        <v>1086</v>
      </c>
      <c r="B789" s="56">
        <v>43187</v>
      </c>
      <c r="C789" s="55" t="s">
        <v>380</v>
      </c>
      <c r="D789" s="55" t="s">
        <v>307</v>
      </c>
      <c r="E789" s="55" t="s">
        <v>381</v>
      </c>
      <c r="F789" s="58">
        <v>7590</v>
      </c>
    </row>
    <row r="790" spans="1:6" x14ac:dyDescent="0.25">
      <c r="A790" s="55">
        <v>80</v>
      </c>
      <c r="B790" s="56">
        <v>43188</v>
      </c>
      <c r="C790" s="55" t="s">
        <v>191</v>
      </c>
      <c r="D790" s="55" t="s">
        <v>382</v>
      </c>
      <c r="E790" s="55" t="s">
        <v>193</v>
      </c>
      <c r="F790" s="58">
        <v>4000</v>
      </c>
    </row>
    <row r="791" spans="1:6" x14ac:dyDescent="0.25">
      <c r="A791" s="55">
        <v>114</v>
      </c>
      <c r="B791" s="56">
        <v>43188</v>
      </c>
      <c r="C791" s="55" t="s">
        <v>194</v>
      </c>
      <c r="D791" s="55" t="s">
        <v>383</v>
      </c>
      <c r="E791" s="55" t="s">
        <v>196</v>
      </c>
      <c r="F791" s="109">
        <v>4000</v>
      </c>
    </row>
    <row r="792" spans="1:6" x14ac:dyDescent="0.25">
      <c r="A792" s="55"/>
      <c r="B792" s="55"/>
      <c r="C792" s="55"/>
      <c r="D792" s="55"/>
      <c r="E792" s="104" t="s">
        <v>384</v>
      </c>
      <c r="F792" s="107">
        <f>SUM(F786:F791)</f>
        <v>17790</v>
      </c>
    </row>
    <row r="793" spans="1:6" x14ac:dyDescent="0.25">
      <c r="A793" s="108"/>
      <c r="B793" s="108"/>
      <c r="C793" s="108"/>
      <c r="D793" s="108"/>
      <c r="E793" s="108"/>
      <c r="F793" s="108"/>
    </row>
    <row r="794" spans="1:6" x14ac:dyDescent="0.25">
      <c r="A794" s="108"/>
      <c r="B794" s="108"/>
      <c r="C794" s="108"/>
      <c r="D794" s="108"/>
      <c r="E794" s="108"/>
      <c r="F794" s="108"/>
    </row>
    <row r="795" spans="1:6" x14ac:dyDescent="0.25">
      <c r="A795" s="108"/>
      <c r="B795" s="108"/>
      <c r="C795" s="108"/>
      <c r="D795" s="108"/>
      <c r="E795" s="108"/>
      <c r="F795" s="108"/>
    </row>
    <row r="796" spans="1:6" x14ac:dyDescent="0.25">
      <c r="A796" s="335" t="s">
        <v>390</v>
      </c>
      <c r="B796" s="335"/>
      <c r="C796" s="335"/>
      <c r="D796" s="335"/>
      <c r="E796" s="335"/>
      <c r="F796" s="335"/>
    </row>
    <row r="797" spans="1:6" x14ac:dyDescent="0.25">
      <c r="A797" s="108"/>
      <c r="B797" s="108"/>
      <c r="C797" s="108"/>
      <c r="D797" s="108"/>
      <c r="E797" s="108"/>
      <c r="F797" s="108"/>
    </row>
    <row r="798" spans="1:6" x14ac:dyDescent="0.25">
      <c r="A798" s="104" t="s">
        <v>371</v>
      </c>
      <c r="B798" s="287" t="s">
        <v>372</v>
      </c>
      <c r="C798" s="288"/>
      <c r="D798" s="106"/>
      <c r="E798" s="336">
        <v>43191</v>
      </c>
      <c r="F798" s="337"/>
    </row>
    <row r="799" spans="1:6" x14ac:dyDescent="0.25">
      <c r="A799" s="104" t="s">
        <v>373</v>
      </c>
      <c r="B799" s="104" t="s">
        <v>374</v>
      </c>
      <c r="C799" s="104" t="s">
        <v>0</v>
      </c>
      <c r="D799" s="104" t="s">
        <v>375</v>
      </c>
      <c r="E799" s="104" t="s">
        <v>376</v>
      </c>
      <c r="F799" s="104" t="s">
        <v>377</v>
      </c>
    </row>
    <row r="800" spans="1:6" x14ac:dyDescent="0.25">
      <c r="A800" s="55">
        <v>185</v>
      </c>
      <c r="B800" s="56">
        <v>43220</v>
      </c>
      <c r="C800" s="57" t="s">
        <v>214</v>
      </c>
      <c r="D800" s="55" t="s">
        <v>386</v>
      </c>
      <c r="E800" s="55" t="s">
        <v>269</v>
      </c>
      <c r="F800" s="58">
        <v>308</v>
      </c>
    </row>
    <row r="801" spans="1:6" x14ac:dyDescent="0.25">
      <c r="A801" s="55">
        <v>184</v>
      </c>
      <c r="B801" s="56">
        <v>43220</v>
      </c>
      <c r="C801" s="57" t="s">
        <v>214</v>
      </c>
      <c r="D801" s="55" t="s">
        <v>386</v>
      </c>
      <c r="E801" s="55" t="s">
        <v>217</v>
      </c>
      <c r="F801" s="58">
        <v>1206.25</v>
      </c>
    </row>
    <row r="802" spans="1:6" x14ac:dyDescent="0.25">
      <c r="A802" s="55">
        <v>82</v>
      </c>
      <c r="B802" s="56">
        <v>43220</v>
      </c>
      <c r="C802" s="55" t="s">
        <v>191</v>
      </c>
      <c r="D802" s="55" t="s">
        <v>382</v>
      </c>
      <c r="E802" s="55" t="s">
        <v>193</v>
      </c>
      <c r="F802" s="58">
        <v>4000</v>
      </c>
    </row>
    <row r="803" spans="1:6" x14ac:dyDescent="0.25">
      <c r="A803" s="55">
        <v>117</v>
      </c>
      <c r="B803" s="56">
        <v>43220</v>
      </c>
      <c r="C803" s="55" t="s">
        <v>194</v>
      </c>
      <c r="D803" s="55" t="s">
        <v>383</v>
      </c>
      <c r="E803" s="55" t="s">
        <v>196</v>
      </c>
      <c r="F803" s="58">
        <v>4000</v>
      </c>
    </row>
    <row r="804" spans="1:6" x14ac:dyDescent="0.25">
      <c r="A804" s="55">
        <v>1618</v>
      </c>
      <c r="B804" s="56">
        <v>43220</v>
      </c>
      <c r="C804" s="55" t="s">
        <v>322</v>
      </c>
      <c r="D804" s="55" t="s">
        <v>323</v>
      </c>
      <c r="E804" s="55" t="s">
        <v>257</v>
      </c>
      <c r="F804" s="58">
        <v>7000</v>
      </c>
    </row>
    <row r="805" spans="1:6" x14ac:dyDescent="0.25">
      <c r="A805" s="55"/>
      <c r="B805" s="55"/>
      <c r="C805" s="55"/>
      <c r="D805" s="55"/>
      <c r="E805" s="104" t="s">
        <v>384</v>
      </c>
      <c r="F805" s="107">
        <f>SUM(F800:F804)</f>
        <v>16514.25</v>
      </c>
    </row>
    <row r="806" spans="1:6" x14ac:dyDescent="0.25">
      <c r="A806" s="108"/>
      <c r="B806" s="108"/>
      <c r="C806" s="108"/>
      <c r="D806" s="108"/>
      <c r="E806" s="108"/>
      <c r="F806" s="108"/>
    </row>
    <row r="807" spans="1:6" x14ac:dyDescent="0.25">
      <c r="A807" s="108"/>
      <c r="B807" s="108"/>
      <c r="C807" s="108"/>
      <c r="D807" s="108"/>
      <c r="E807" s="108"/>
      <c r="F807" s="108"/>
    </row>
    <row r="808" spans="1:6" x14ac:dyDescent="0.25">
      <c r="A808" s="108"/>
      <c r="B808" s="108"/>
      <c r="C808" s="108"/>
      <c r="D808" s="108"/>
      <c r="E808" s="108"/>
      <c r="F808" s="108"/>
    </row>
    <row r="809" spans="1:6" x14ac:dyDescent="0.25">
      <c r="A809" s="335" t="s">
        <v>391</v>
      </c>
      <c r="B809" s="335"/>
      <c r="C809" s="335"/>
      <c r="D809" s="335"/>
      <c r="E809" s="335"/>
      <c r="F809" s="335"/>
    </row>
    <row r="810" spans="1:6" x14ac:dyDescent="0.25">
      <c r="A810" s="108"/>
      <c r="B810" s="108"/>
      <c r="C810" s="108"/>
      <c r="D810" s="108"/>
      <c r="E810" s="108"/>
      <c r="F810" s="108"/>
    </row>
    <row r="811" spans="1:6" x14ac:dyDescent="0.25">
      <c r="A811" s="104" t="s">
        <v>371</v>
      </c>
      <c r="B811" s="287" t="s">
        <v>372</v>
      </c>
      <c r="C811" s="288"/>
      <c r="D811" s="106"/>
      <c r="E811" s="336">
        <v>43221</v>
      </c>
      <c r="F811" s="337"/>
    </row>
    <row r="812" spans="1:6" x14ac:dyDescent="0.25">
      <c r="A812" s="104" t="s">
        <v>373</v>
      </c>
      <c r="B812" s="104" t="s">
        <v>374</v>
      </c>
      <c r="C812" s="104" t="s">
        <v>0</v>
      </c>
      <c r="D812" s="104" t="s">
        <v>375</v>
      </c>
      <c r="E812" s="104" t="s">
        <v>376</v>
      </c>
      <c r="F812" s="104" t="s">
        <v>377</v>
      </c>
    </row>
    <row r="813" spans="1:6" x14ac:dyDescent="0.25">
      <c r="A813" s="55">
        <v>966289</v>
      </c>
      <c r="B813" s="56">
        <v>43250</v>
      </c>
      <c r="C813" s="57" t="s">
        <v>326</v>
      </c>
      <c r="D813" s="55" t="s">
        <v>392</v>
      </c>
      <c r="E813" s="55" t="s">
        <v>393</v>
      </c>
      <c r="F813" s="58">
        <v>7200</v>
      </c>
    </row>
    <row r="814" spans="1:6" x14ac:dyDescent="0.25">
      <c r="A814" s="55">
        <v>127</v>
      </c>
      <c r="B814" s="56">
        <v>43250</v>
      </c>
      <c r="C814" s="55" t="s">
        <v>194</v>
      </c>
      <c r="D814" s="55" t="s">
        <v>383</v>
      </c>
      <c r="E814" s="55" t="s">
        <v>196</v>
      </c>
      <c r="F814" s="58">
        <v>4000</v>
      </c>
    </row>
    <row r="815" spans="1:6" x14ac:dyDescent="0.25">
      <c r="A815" s="55">
        <v>90</v>
      </c>
      <c r="B815" s="56">
        <v>43250</v>
      </c>
      <c r="C815" s="55" t="s">
        <v>232</v>
      </c>
      <c r="D815" s="55" t="s">
        <v>233</v>
      </c>
      <c r="E815" s="55" t="s">
        <v>394</v>
      </c>
      <c r="F815" s="58">
        <v>2600</v>
      </c>
    </row>
    <row r="816" spans="1:6" x14ac:dyDescent="0.25">
      <c r="A816" s="55">
        <v>86</v>
      </c>
      <c r="B816" s="56">
        <v>43250</v>
      </c>
      <c r="C816" s="55" t="s">
        <v>191</v>
      </c>
      <c r="D816" s="55" t="s">
        <v>382</v>
      </c>
      <c r="E816" s="55" t="s">
        <v>193</v>
      </c>
      <c r="F816" s="58">
        <v>4000</v>
      </c>
    </row>
    <row r="817" spans="1:6" x14ac:dyDescent="0.25">
      <c r="A817" s="55"/>
      <c r="B817" s="55"/>
      <c r="C817" s="55"/>
      <c r="D817" s="55"/>
      <c r="E817" s="104" t="s">
        <v>384</v>
      </c>
      <c r="F817" s="107">
        <f>SUM(F813:F816)</f>
        <v>17800</v>
      </c>
    </row>
    <row r="818" spans="1:6" x14ac:dyDescent="0.25">
      <c r="A818" s="108"/>
      <c r="B818" s="108"/>
      <c r="C818" s="108"/>
      <c r="D818" s="108"/>
      <c r="E818" s="108"/>
      <c r="F818" s="108"/>
    </row>
    <row r="819" spans="1:6" x14ac:dyDescent="0.25">
      <c r="A819" s="108"/>
      <c r="B819" s="108"/>
      <c r="C819" s="108"/>
      <c r="D819" s="108"/>
      <c r="E819" s="108"/>
      <c r="F819" s="108"/>
    </row>
    <row r="820" spans="1:6" x14ac:dyDescent="0.25">
      <c r="A820" s="108"/>
      <c r="B820" s="108"/>
      <c r="C820" s="108"/>
      <c r="D820" s="108"/>
      <c r="E820" s="108"/>
      <c r="F820" s="108"/>
    </row>
    <row r="821" spans="1:6" x14ac:dyDescent="0.25">
      <c r="A821" s="335" t="s">
        <v>395</v>
      </c>
      <c r="B821" s="335"/>
      <c r="C821" s="335"/>
      <c r="D821" s="335"/>
      <c r="E821" s="335"/>
      <c r="F821" s="335"/>
    </row>
    <row r="822" spans="1:6" x14ac:dyDescent="0.25">
      <c r="A822" s="108"/>
      <c r="B822" s="108"/>
      <c r="C822" s="108"/>
      <c r="D822" s="108"/>
      <c r="E822" s="108"/>
      <c r="F822" s="108"/>
    </row>
    <row r="823" spans="1:6" x14ac:dyDescent="0.25">
      <c r="A823" s="104" t="s">
        <v>371</v>
      </c>
      <c r="B823" s="287" t="s">
        <v>372</v>
      </c>
      <c r="C823" s="288"/>
      <c r="D823" s="106"/>
      <c r="E823" s="336">
        <v>43252</v>
      </c>
      <c r="F823" s="337"/>
    </row>
    <row r="824" spans="1:6" x14ac:dyDescent="0.25">
      <c r="A824" s="104" t="s">
        <v>373</v>
      </c>
      <c r="B824" s="104" t="s">
        <v>374</v>
      </c>
      <c r="C824" s="104" t="s">
        <v>0</v>
      </c>
      <c r="D824" s="104" t="s">
        <v>375</v>
      </c>
      <c r="E824" s="104" t="s">
        <v>376</v>
      </c>
      <c r="F824" s="104" t="s">
        <v>377</v>
      </c>
    </row>
    <row r="825" spans="1:6" x14ac:dyDescent="0.25">
      <c r="A825" s="18" t="s">
        <v>396</v>
      </c>
      <c r="B825" s="56">
        <v>43281</v>
      </c>
      <c r="C825" s="18" t="s">
        <v>214</v>
      </c>
      <c r="D825" s="55" t="s">
        <v>397</v>
      </c>
      <c r="E825" s="55" t="s">
        <v>343</v>
      </c>
      <c r="F825" s="109">
        <v>504</v>
      </c>
    </row>
    <row r="826" spans="1:6" x14ac:dyDescent="0.25">
      <c r="A826" s="18" t="s">
        <v>398</v>
      </c>
      <c r="B826" s="56">
        <v>43281</v>
      </c>
      <c r="C826" s="18" t="s">
        <v>214</v>
      </c>
      <c r="D826" s="55" t="s">
        <v>397</v>
      </c>
      <c r="E826" s="55" t="s">
        <v>342</v>
      </c>
      <c r="F826" s="109">
        <v>1305.19</v>
      </c>
    </row>
    <row r="827" spans="1:6" x14ac:dyDescent="0.25">
      <c r="A827" s="18" t="s">
        <v>399</v>
      </c>
      <c r="B827" s="56">
        <v>43281</v>
      </c>
      <c r="C827" s="18" t="s">
        <v>214</v>
      </c>
      <c r="D827" s="55" t="s">
        <v>397</v>
      </c>
      <c r="E827" s="55" t="s">
        <v>343</v>
      </c>
      <c r="F827" s="109">
        <v>656.7</v>
      </c>
    </row>
    <row r="828" spans="1:6" x14ac:dyDescent="0.25">
      <c r="A828" s="18">
        <v>1523</v>
      </c>
      <c r="B828" s="56">
        <v>43281</v>
      </c>
      <c r="C828" s="20" t="s">
        <v>400</v>
      </c>
      <c r="D828" s="55" t="s">
        <v>401</v>
      </c>
      <c r="E828" s="55" t="s">
        <v>339</v>
      </c>
      <c r="F828" s="58">
        <v>3000</v>
      </c>
    </row>
    <row r="829" spans="1:6" x14ac:dyDescent="0.25">
      <c r="A829" s="18">
        <v>136</v>
      </c>
      <c r="B829" s="56">
        <v>43280</v>
      </c>
      <c r="C829" s="18" t="s">
        <v>194</v>
      </c>
      <c r="D829" s="55" t="s">
        <v>383</v>
      </c>
      <c r="E829" s="55" t="s">
        <v>196</v>
      </c>
      <c r="F829" s="58">
        <v>4000</v>
      </c>
    </row>
    <row r="830" spans="1:6" x14ac:dyDescent="0.25">
      <c r="A830" s="18">
        <v>91</v>
      </c>
      <c r="B830" s="56">
        <v>43280</v>
      </c>
      <c r="C830" s="18" t="s">
        <v>191</v>
      </c>
      <c r="D830" s="55" t="s">
        <v>382</v>
      </c>
      <c r="E830" s="55" t="s">
        <v>193</v>
      </c>
      <c r="F830" s="58">
        <v>4000</v>
      </c>
    </row>
    <row r="831" spans="1:6" x14ac:dyDescent="0.25">
      <c r="A831" s="18">
        <v>3</v>
      </c>
      <c r="B831" s="56">
        <v>43280</v>
      </c>
      <c r="C831" s="18" t="s">
        <v>208</v>
      </c>
      <c r="D831" s="55" t="s">
        <v>225</v>
      </c>
      <c r="E831" s="55" t="s">
        <v>308</v>
      </c>
      <c r="F831" s="58">
        <v>2175</v>
      </c>
    </row>
    <row r="832" spans="1:6" x14ac:dyDescent="0.25">
      <c r="A832" s="18">
        <v>4</v>
      </c>
      <c r="B832" s="56">
        <v>43280</v>
      </c>
      <c r="C832" s="18" t="s">
        <v>208</v>
      </c>
      <c r="D832" s="55" t="s">
        <v>225</v>
      </c>
      <c r="E832" s="55" t="s">
        <v>402</v>
      </c>
      <c r="F832" s="58">
        <v>750</v>
      </c>
    </row>
    <row r="833" spans="1:7" x14ac:dyDescent="0.25">
      <c r="A833" s="55"/>
      <c r="B833" s="55"/>
      <c r="C833" s="55"/>
      <c r="D833" s="55"/>
      <c r="E833" s="104" t="s">
        <v>403</v>
      </c>
      <c r="F833" s="107">
        <f>SUM(F825:F832)</f>
        <v>16390.89</v>
      </c>
    </row>
    <row r="834" spans="1:7" x14ac:dyDescent="0.25">
      <c r="A834" s="108"/>
      <c r="B834" s="108"/>
      <c r="C834" s="108"/>
      <c r="D834" s="108"/>
      <c r="E834" s="108"/>
      <c r="F834" s="108"/>
    </row>
    <row r="836" spans="1:7" ht="15.75" thickBot="1" x14ac:dyDescent="0.3"/>
    <row r="837" spans="1:7" x14ac:dyDescent="0.25">
      <c r="A837" s="276" t="s">
        <v>6</v>
      </c>
      <c r="B837" s="282"/>
      <c r="C837" s="282"/>
      <c r="D837" s="282"/>
      <c r="E837" s="282"/>
      <c r="F837" s="282"/>
      <c r="G837" s="283"/>
    </row>
    <row r="838" spans="1:7" ht="15.75" thickBot="1" x14ac:dyDescent="0.3">
      <c r="A838" s="284"/>
      <c r="B838" s="285"/>
      <c r="C838" s="285"/>
      <c r="D838" s="285"/>
      <c r="E838" s="285"/>
      <c r="F838" s="285"/>
      <c r="G838" s="286"/>
    </row>
    <row r="839" spans="1:7" ht="16.5" thickBot="1" x14ac:dyDescent="0.3">
      <c r="A839" s="266" t="s">
        <v>7</v>
      </c>
      <c r="B839" s="267"/>
      <c r="C839" s="267"/>
      <c r="D839" s="267"/>
      <c r="E839" s="268"/>
      <c r="F839" s="266" t="s">
        <v>8</v>
      </c>
      <c r="G839" s="268"/>
    </row>
    <row r="840" spans="1:7" ht="16.5" thickBot="1" x14ac:dyDescent="0.3">
      <c r="A840" s="1" t="s">
        <v>299</v>
      </c>
      <c r="B840" s="266" t="s">
        <v>372</v>
      </c>
      <c r="C840" s="267"/>
      <c r="D840" s="267"/>
      <c r="E840" s="268"/>
      <c r="F840" s="269" t="s">
        <v>11</v>
      </c>
      <c r="G840" s="270"/>
    </row>
    <row r="841" spans="1:7" ht="15.75" x14ac:dyDescent="0.25">
      <c r="A841" s="2" t="s">
        <v>301</v>
      </c>
      <c r="B841" s="3" t="s">
        <v>10</v>
      </c>
      <c r="C841" s="3" t="s">
        <v>0</v>
      </c>
      <c r="D841" s="3" t="s">
        <v>404</v>
      </c>
      <c r="E841" s="3" t="s">
        <v>302</v>
      </c>
      <c r="F841" s="3" t="s">
        <v>405</v>
      </c>
      <c r="G841" s="3" t="s">
        <v>406</v>
      </c>
    </row>
    <row r="842" spans="1:7" ht="15.75" x14ac:dyDescent="0.25">
      <c r="A842" s="16">
        <v>303</v>
      </c>
      <c r="B842" s="5">
        <v>43311</v>
      </c>
      <c r="C842" s="6" t="s">
        <v>214</v>
      </c>
      <c r="D842" s="7" t="s">
        <v>407</v>
      </c>
      <c r="E842" s="8" t="s">
        <v>408</v>
      </c>
      <c r="F842" s="9">
        <v>1501.65</v>
      </c>
      <c r="G842" s="9">
        <v>1501.55</v>
      </c>
    </row>
    <row r="843" spans="1:7" ht="15.75" x14ac:dyDescent="0.25">
      <c r="A843" s="16">
        <v>304</v>
      </c>
      <c r="B843" s="5">
        <v>43311</v>
      </c>
      <c r="C843" s="6" t="s">
        <v>214</v>
      </c>
      <c r="D843" s="7" t="s">
        <v>407</v>
      </c>
      <c r="E843" s="8" t="s">
        <v>408</v>
      </c>
      <c r="F843" s="9">
        <v>353.6</v>
      </c>
      <c r="G843" s="9">
        <v>353.6</v>
      </c>
    </row>
    <row r="844" spans="1:7" ht="15.75" x14ac:dyDescent="0.25">
      <c r="A844" s="16">
        <v>305</v>
      </c>
      <c r="B844" s="5">
        <v>43311</v>
      </c>
      <c r="C844" s="6" t="s">
        <v>214</v>
      </c>
      <c r="D844" s="7" t="s">
        <v>407</v>
      </c>
      <c r="E844" s="8" t="s">
        <v>408</v>
      </c>
      <c r="F844" s="9">
        <v>252</v>
      </c>
      <c r="G844" s="9">
        <v>252</v>
      </c>
    </row>
    <row r="845" spans="1:7" ht="15.75" x14ac:dyDescent="0.25">
      <c r="A845" s="16">
        <v>61</v>
      </c>
      <c r="B845" s="5">
        <v>43315</v>
      </c>
      <c r="C845" s="4" t="s">
        <v>409</v>
      </c>
      <c r="D845" s="7" t="s">
        <v>410</v>
      </c>
      <c r="E845" s="8" t="s">
        <v>411</v>
      </c>
      <c r="F845" s="9">
        <v>5800</v>
      </c>
      <c r="G845" s="9">
        <v>5800</v>
      </c>
    </row>
    <row r="846" spans="1:7" ht="15.75" x14ac:dyDescent="0.25">
      <c r="A846" s="88">
        <v>145</v>
      </c>
      <c r="B846" s="5">
        <v>43312</v>
      </c>
      <c r="C846" s="4" t="s">
        <v>194</v>
      </c>
      <c r="D846" s="7" t="s">
        <v>412</v>
      </c>
      <c r="E846" s="8" t="s">
        <v>413</v>
      </c>
      <c r="F846" s="9">
        <v>4000</v>
      </c>
      <c r="G846" s="9">
        <v>4000</v>
      </c>
    </row>
    <row r="847" spans="1:7" ht="15.75" x14ac:dyDescent="0.25">
      <c r="A847" s="16">
        <v>1538</v>
      </c>
      <c r="B847" s="5">
        <v>43312</v>
      </c>
      <c r="C847" s="4" t="s">
        <v>197</v>
      </c>
      <c r="D847" s="7" t="s">
        <v>414</v>
      </c>
      <c r="E847" s="8" t="s">
        <v>415</v>
      </c>
      <c r="F847" s="9">
        <v>3000</v>
      </c>
      <c r="G847" s="9">
        <v>3000</v>
      </c>
    </row>
    <row r="848" spans="1:7" ht="15.75" x14ac:dyDescent="0.25">
      <c r="A848" s="16">
        <v>15</v>
      </c>
      <c r="B848" s="5">
        <v>43312</v>
      </c>
      <c r="C848" s="4" t="s">
        <v>208</v>
      </c>
      <c r="D848" s="7" t="s">
        <v>333</v>
      </c>
      <c r="E848" s="8" t="s">
        <v>416</v>
      </c>
      <c r="F848" s="9">
        <v>1800</v>
      </c>
      <c r="G848" s="9">
        <v>1800</v>
      </c>
    </row>
    <row r="849" spans="1:7" ht="15.75" x14ac:dyDescent="0.25">
      <c r="A849" s="16">
        <v>16</v>
      </c>
      <c r="B849" s="5">
        <v>43312</v>
      </c>
      <c r="C849" s="4" t="s">
        <v>208</v>
      </c>
      <c r="D849" s="7" t="s">
        <v>333</v>
      </c>
      <c r="E849" s="8" t="s">
        <v>416</v>
      </c>
      <c r="F849" s="9">
        <v>225</v>
      </c>
      <c r="G849" s="9">
        <v>225</v>
      </c>
    </row>
    <row r="850" spans="1:7" ht="15.75" x14ac:dyDescent="0.25">
      <c r="A850" s="4">
        <v>17</v>
      </c>
      <c r="B850" s="5">
        <v>43312</v>
      </c>
      <c r="C850" s="4" t="s">
        <v>208</v>
      </c>
      <c r="D850" s="7" t="s">
        <v>333</v>
      </c>
      <c r="E850" s="8" t="s">
        <v>416</v>
      </c>
      <c r="F850" s="9">
        <v>950</v>
      </c>
      <c r="G850" s="9">
        <v>950</v>
      </c>
    </row>
    <row r="851" spans="1:7" ht="16.5" thickBot="1" x14ac:dyDescent="0.3">
      <c r="A851" s="14"/>
      <c r="B851" s="14"/>
      <c r="C851" s="14"/>
      <c r="D851" s="14"/>
      <c r="E851" s="14"/>
      <c r="F851" s="10">
        <f>SUM(F842:F850)</f>
        <v>17882.25</v>
      </c>
      <c r="G851" s="11">
        <f>SUM(G842:G850)</f>
        <v>17882.150000000001</v>
      </c>
    </row>
    <row r="852" spans="1:7" ht="19.5" thickBot="1" x14ac:dyDescent="0.35">
      <c r="A852" s="271" t="s">
        <v>1</v>
      </c>
      <c r="B852" s="272"/>
      <c r="C852" s="272"/>
      <c r="D852" s="272"/>
      <c r="E852" s="273"/>
      <c r="F852" s="274">
        <f>G851</f>
        <v>17882.150000000001</v>
      </c>
      <c r="G852" s="275"/>
    </row>
    <row r="853" spans="1:7" x14ac:dyDescent="0.25">
      <c r="A853" s="263" t="s">
        <v>4</v>
      </c>
      <c r="B853" s="264"/>
      <c r="C853" s="265" t="s">
        <v>417</v>
      </c>
      <c r="D853" s="264"/>
      <c r="E853" s="15" t="s">
        <v>418</v>
      </c>
      <c r="F853" s="294" t="s">
        <v>419</v>
      </c>
      <c r="G853" s="295"/>
    </row>
    <row r="855" spans="1:7" ht="15.75" thickBot="1" x14ac:dyDescent="0.3"/>
    <row r="856" spans="1:7" x14ac:dyDescent="0.25">
      <c r="A856" s="276" t="s">
        <v>6</v>
      </c>
      <c r="B856" s="282"/>
      <c r="C856" s="282"/>
      <c r="D856" s="282"/>
      <c r="E856" s="282"/>
      <c r="F856" s="282"/>
      <c r="G856" s="283"/>
    </row>
    <row r="857" spans="1:7" ht="15.75" thickBot="1" x14ac:dyDescent="0.3">
      <c r="A857" s="284"/>
      <c r="B857" s="285"/>
      <c r="C857" s="285"/>
      <c r="D857" s="285"/>
      <c r="E857" s="285"/>
      <c r="F857" s="285"/>
      <c r="G857" s="286"/>
    </row>
    <row r="858" spans="1:7" ht="16.5" thickBot="1" x14ac:dyDescent="0.3">
      <c r="A858" s="266" t="s">
        <v>7</v>
      </c>
      <c r="B858" s="267"/>
      <c r="C858" s="267"/>
      <c r="D858" s="267"/>
      <c r="E858" s="268"/>
      <c r="F858" s="266" t="s">
        <v>8</v>
      </c>
      <c r="G858" s="268"/>
    </row>
    <row r="859" spans="1:7" ht="16.5" thickBot="1" x14ac:dyDescent="0.3">
      <c r="A859" s="1" t="s">
        <v>299</v>
      </c>
      <c r="B859" s="266" t="s">
        <v>372</v>
      </c>
      <c r="C859" s="267"/>
      <c r="D859" s="267"/>
      <c r="E859" s="268"/>
      <c r="F859" s="269" t="s">
        <v>420</v>
      </c>
      <c r="G859" s="270"/>
    </row>
    <row r="860" spans="1:7" ht="15.75" x14ac:dyDescent="0.25">
      <c r="A860" s="2" t="s">
        <v>301</v>
      </c>
      <c r="B860" s="3" t="s">
        <v>10</v>
      </c>
      <c r="C860" s="3" t="s">
        <v>0</v>
      </c>
      <c r="D860" s="3" t="s">
        <v>404</v>
      </c>
      <c r="E860" s="3" t="s">
        <v>302</v>
      </c>
      <c r="F860" s="3" t="s">
        <v>405</v>
      </c>
      <c r="G860" s="3" t="s">
        <v>406</v>
      </c>
    </row>
    <row r="861" spans="1:7" ht="15.75" x14ac:dyDescent="0.25">
      <c r="A861" s="16">
        <v>362</v>
      </c>
      <c r="B861" s="5">
        <v>43343</v>
      </c>
      <c r="C861" s="6" t="s">
        <v>214</v>
      </c>
      <c r="D861" s="7" t="s">
        <v>407</v>
      </c>
      <c r="E861" s="8" t="s">
        <v>408</v>
      </c>
      <c r="F861" s="9">
        <v>507.25</v>
      </c>
      <c r="G861" s="9">
        <v>507.25</v>
      </c>
    </row>
    <row r="862" spans="1:7" ht="15.75" x14ac:dyDescent="0.25">
      <c r="A862" s="16">
        <v>363</v>
      </c>
      <c r="B862" s="5">
        <v>43343</v>
      </c>
      <c r="C862" s="6" t="s">
        <v>214</v>
      </c>
      <c r="D862" s="7" t="s">
        <v>407</v>
      </c>
      <c r="E862" s="8" t="s">
        <v>408</v>
      </c>
      <c r="F862" s="9">
        <v>251.16</v>
      </c>
      <c r="G862" s="9">
        <v>251.16</v>
      </c>
    </row>
    <row r="863" spans="1:7" ht="15.75" x14ac:dyDescent="0.25">
      <c r="A863" s="16">
        <v>364</v>
      </c>
      <c r="B863" s="5">
        <v>43343</v>
      </c>
      <c r="C863" s="6" t="s">
        <v>214</v>
      </c>
      <c r="D863" s="7" t="s">
        <v>407</v>
      </c>
      <c r="E863" s="8" t="s">
        <v>408</v>
      </c>
      <c r="F863" s="9">
        <v>308</v>
      </c>
      <c r="G863" s="9">
        <v>308</v>
      </c>
    </row>
    <row r="864" spans="1:7" ht="15.75" x14ac:dyDescent="0.25">
      <c r="A864" s="16">
        <v>67</v>
      </c>
      <c r="B864" s="5">
        <v>43345</v>
      </c>
      <c r="C864" s="4" t="s">
        <v>409</v>
      </c>
      <c r="D864" s="7" t="s">
        <v>410</v>
      </c>
      <c r="E864" s="8" t="s">
        <v>411</v>
      </c>
      <c r="F864" s="9">
        <v>5800</v>
      </c>
      <c r="G864" s="9">
        <v>5800</v>
      </c>
    </row>
    <row r="865" spans="1:7" ht="15.75" x14ac:dyDescent="0.25">
      <c r="A865" s="88">
        <v>164</v>
      </c>
      <c r="B865" s="5">
        <v>43343</v>
      </c>
      <c r="C865" s="4" t="s">
        <v>194</v>
      </c>
      <c r="D865" s="7" t="s">
        <v>412</v>
      </c>
      <c r="E865" s="8" t="s">
        <v>413</v>
      </c>
      <c r="F865" s="9">
        <v>4000</v>
      </c>
      <c r="G865" s="9">
        <v>4000</v>
      </c>
    </row>
    <row r="866" spans="1:7" ht="15.75" x14ac:dyDescent="0.25">
      <c r="A866" s="16">
        <v>1558</v>
      </c>
      <c r="B866" s="5">
        <v>43342</v>
      </c>
      <c r="C866" s="4" t="s">
        <v>197</v>
      </c>
      <c r="D866" s="7" t="s">
        <v>414</v>
      </c>
      <c r="E866" s="8" t="s">
        <v>415</v>
      </c>
      <c r="F866" s="9">
        <v>3000</v>
      </c>
      <c r="G866" s="9">
        <v>3000</v>
      </c>
    </row>
    <row r="867" spans="1:7" ht="15.75" x14ac:dyDescent="0.25">
      <c r="A867" s="16">
        <v>42</v>
      </c>
      <c r="B867" s="5">
        <v>43343</v>
      </c>
      <c r="C867" s="4" t="s">
        <v>208</v>
      </c>
      <c r="D867" s="7" t="s">
        <v>333</v>
      </c>
      <c r="E867" s="8" t="s">
        <v>416</v>
      </c>
      <c r="F867" s="9">
        <v>1500</v>
      </c>
      <c r="G867" s="9">
        <v>1500</v>
      </c>
    </row>
    <row r="868" spans="1:7" ht="15.75" x14ac:dyDescent="0.25">
      <c r="A868" s="4">
        <v>39</v>
      </c>
      <c r="B868" s="5">
        <v>43343</v>
      </c>
      <c r="C868" s="4" t="s">
        <v>208</v>
      </c>
      <c r="D868" s="7" t="s">
        <v>333</v>
      </c>
      <c r="E868" s="8" t="s">
        <v>416</v>
      </c>
      <c r="F868" s="9">
        <v>950</v>
      </c>
      <c r="G868" s="9">
        <v>950</v>
      </c>
    </row>
    <row r="869" spans="1:7" ht="15.75" x14ac:dyDescent="0.25">
      <c r="A869" s="4"/>
      <c r="B869" s="5"/>
      <c r="C869" s="4"/>
      <c r="D869" s="7"/>
      <c r="E869" s="8"/>
      <c r="F869" s="9"/>
      <c r="G869" s="9"/>
    </row>
    <row r="870" spans="1:7" ht="15.75" x14ac:dyDescent="0.25">
      <c r="A870" s="4"/>
      <c r="B870" s="5"/>
      <c r="C870" s="4"/>
      <c r="D870" s="7"/>
      <c r="E870" s="8"/>
      <c r="F870" s="9"/>
      <c r="G870" s="9"/>
    </row>
    <row r="871" spans="1:7" ht="15.75" x14ac:dyDescent="0.25">
      <c r="A871" s="4"/>
      <c r="B871" s="5"/>
      <c r="C871" s="4"/>
      <c r="D871" s="7"/>
      <c r="E871" s="8"/>
      <c r="F871" s="9"/>
      <c r="G871" s="9"/>
    </row>
    <row r="872" spans="1:7" ht="15.75" x14ac:dyDescent="0.25">
      <c r="A872" s="4"/>
      <c r="B872" s="5"/>
      <c r="C872" s="4"/>
      <c r="D872" s="7"/>
      <c r="E872" s="8"/>
      <c r="F872" s="9"/>
      <c r="G872" s="9"/>
    </row>
    <row r="873" spans="1:7" ht="15.75" x14ac:dyDescent="0.25">
      <c r="A873" s="4"/>
      <c r="B873" s="5"/>
      <c r="C873" s="4"/>
      <c r="D873" s="7"/>
      <c r="E873" s="8"/>
      <c r="F873" s="9"/>
      <c r="G873" s="9"/>
    </row>
    <row r="874" spans="1:7" ht="15.75" x14ac:dyDescent="0.25">
      <c r="A874" s="68"/>
      <c r="B874" s="69"/>
      <c r="C874" s="68"/>
      <c r="D874" s="70"/>
      <c r="E874" s="70"/>
      <c r="F874" s="71"/>
      <c r="G874" s="71"/>
    </row>
    <row r="875" spans="1:7" ht="16.5" thickBot="1" x14ac:dyDescent="0.3">
      <c r="A875" s="14"/>
      <c r="B875" s="14"/>
      <c r="C875" s="14"/>
      <c r="D875" s="14"/>
      <c r="E875" s="14"/>
      <c r="F875" s="10">
        <f>SUM(F861:F874)</f>
        <v>16316.41</v>
      </c>
      <c r="G875" s="11">
        <f>SUM(G861:G874)</f>
        <v>16316.41</v>
      </c>
    </row>
    <row r="876" spans="1:7" ht="19.5" thickBot="1" x14ac:dyDescent="0.35">
      <c r="A876" s="271" t="s">
        <v>1</v>
      </c>
      <c r="B876" s="272"/>
      <c r="C876" s="272"/>
      <c r="D876" s="272"/>
      <c r="E876" s="273"/>
      <c r="F876" s="274">
        <f>G875</f>
        <v>16316.41</v>
      </c>
      <c r="G876" s="275"/>
    </row>
    <row r="877" spans="1:7" x14ac:dyDescent="0.25">
      <c r="A877" s="263" t="s">
        <v>4</v>
      </c>
      <c r="B877" s="264"/>
      <c r="C877" s="265" t="s">
        <v>417</v>
      </c>
      <c r="D877" s="264"/>
      <c r="E877" s="15" t="s">
        <v>418</v>
      </c>
      <c r="F877" s="294" t="s">
        <v>421</v>
      </c>
      <c r="G877" s="295"/>
    </row>
    <row r="879" spans="1:7" ht="15.75" thickBot="1" x14ac:dyDescent="0.3"/>
    <row r="880" spans="1:7" x14ac:dyDescent="0.25">
      <c r="A880" s="276" t="s">
        <v>6</v>
      </c>
      <c r="B880" s="282"/>
      <c r="C880" s="282"/>
      <c r="D880" s="282"/>
      <c r="E880" s="282"/>
      <c r="F880" s="282"/>
      <c r="G880" s="283"/>
    </row>
    <row r="881" spans="1:7" ht="15.75" thickBot="1" x14ac:dyDescent="0.3">
      <c r="A881" s="284"/>
      <c r="B881" s="285"/>
      <c r="C881" s="285"/>
      <c r="D881" s="285"/>
      <c r="E881" s="285"/>
      <c r="F881" s="285"/>
      <c r="G881" s="286"/>
    </row>
    <row r="882" spans="1:7" ht="16.5" thickBot="1" x14ac:dyDescent="0.3">
      <c r="A882" s="266" t="s">
        <v>7</v>
      </c>
      <c r="B882" s="267"/>
      <c r="C882" s="267"/>
      <c r="D882" s="267"/>
      <c r="E882" s="268"/>
      <c r="F882" s="266" t="s">
        <v>8</v>
      </c>
      <c r="G882" s="268"/>
    </row>
    <row r="883" spans="1:7" ht="16.5" thickBot="1" x14ac:dyDescent="0.3">
      <c r="A883" s="1" t="s">
        <v>299</v>
      </c>
      <c r="B883" s="266" t="s">
        <v>372</v>
      </c>
      <c r="C883" s="267"/>
      <c r="D883" s="267"/>
      <c r="E883" s="268"/>
      <c r="F883" s="269" t="s">
        <v>13</v>
      </c>
      <c r="G883" s="270"/>
    </row>
    <row r="884" spans="1:7" ht="15.75" x14ac:dyDescent="0.25">
      <c r="A884" s="2" t="s">
        <v>301</v>
      </c>
      <c r="B884" s="3" t="s">
        <v>10</v>
      </c>
      <c r="C884" s="3" t="s">
        <v>0</v>
      </c>
      <c r="D884" s="3" t="s">
        <v>404</v>
      </c>
      <c r="E884" s="3" t="s">
        <v>302</v>
      </c>
      <c r="F884" s="3" t="s">
        <v>405</v>
      </c>
      <c r="G884" s="3" t="s">
        <v>406</v>
      </c>
    </row>
    <row r="885" spans="1:7" ht="15.75" x14ac:dyDescent="0.25">
      <c r="A885" s="16">
        <v>412</v>
      </c>
      <c r="B885" s="5">
        <v>43371</v>
      </c>
      <c r="C885" s="6" t="s">
        <v>214</v>
      </c>
      <c r="D885" s="7" t="s">
        <v>407</v>
      </c>
      <c r="E885" s="8" t="s">
        <v>408</v>
      </c>
      <c r="F885" s="9">
        <v>405.9</v>
      </c>
      <c r="G885" s="9">
        <v>405.9</v>
      </c>
    </row>
    <row r="886" spans="1:7" ht="15.75" x14ac:dyDescent="0.25">
      <c r="A886" s="16">
        <v>411</v>
      </c>
      <c r="B886" s="5">
        <v>43371</v>
      </c>
      <c r="C886" s="6" t="s">
        <v>214</v>
      </c>
      <c r="D886" s="7" t="s">
        <v>407</v>
      </c>
      <c r="E886" s="8" t="s">
        <v>408</v>
      </c>
      <c r="F886" s="9">
        <v>1504.9</v>
      </c>
      <c r="G886" s="9">
        <v>1504.9</v>
      </c>
    </row>
    <row r="887" spans="1:7" ht="15.75" x14ac:dyDescent="0.25">
      <c r="A887" s="16">
        <v>413</v>
      </c>
      <c r="B887" s="5">
        <v>43372</v>
      </c>
      <c r="C887" s="6" t="s">
        <v>214</v>
      </c>
      <c r="D887" s="7" t="s">
        <v>407</v>
      </c>
      <c r="E887" s="8" t="s">
        <v>408</v>
      </c>
      <c r="F887" s="9">
        <v>308</v>
      </c>
      <c r="G887" s="9">
        <v>308</v>
      </c>
    </row>
    <row r="888" spans="1:7" ht="15.75" x14ac:dyDescent="0.25">
      <c r="A888" s="16">
        <v>72</v>
      </c>
      <c r="B888" s="5">
        <v>43374</v>
      </c>
      <c r="C888" s="4" t="s">
        <v>409</v>
      </c>
      <c r="D888" s="7" t="s">
        <v>410</v>
      </c>
      <c r="E888" s="8" t="s">
        <v>411</v>
      </c>
      <c r="F888" s="9">
        <v>6800</v>
      </c>
      <c r="G888" s="9">
        <v>6800</v>
      </c>
    </row>
    <row r="889" spans="1:7" ht="15.75" x14ac:dyDescent="0.25">
      <c r="A889" s="88">
        <v>9</v>
      </c>
      <c r="B889" s="5">
        <v>43371</v>
      </c>
      <c r="C889" s="4" t="s">
        <v>194</v>
      </c>
      <c r="D889" s="7" t="s">
        <v>412</v>
      </c>
      <c r="E889" s="8" t="s">
        <v>413</v>
      </c>
      <c r="F889" s="9">
        <v>4000</v>
      </c>
      <c r="G889" s="9">
        <v>4000</v>
      </c>
    </row>
    <row r="890" spans="1:7" ht="15.75" x14ac:dyDescent="0.25">
      <c r="A890" s="16">
        <v>1576</v>
      </c>
      <c r="B890" s="5">
        <v>43373</v>
      </c>
      <c r="C890" s="4" t="s">
        <v>197</v>
      </c>
      <c r="D890" s="7" t="s">
        <v>414</v>
      </c>
      <c r="E890" s="8" t="s">
        <v>415</v>
      </c>
      <c r="F890" s="9">
        <v>3000</v>
      </c>
      <c r="G890" s="9">
        <v>3000</v>
      </c>
    </row>
    <row r="891" spans="1:7" ht="15.75" x14ac:dyDescent="0.25">
      <c r="A891" s="4"/>
      <c r="B891" s="5"/>
      <c r="C891" s="4"/>
      <c r="D891" s="7"/>
      <c r="E891" s="8"/>
      <c r="F891" s="9"/>
      <c r="G891" s="9"/>
    </row>
    <row r="892" spans="1:7" ht="15.75" x14ac:dyDescent="0.25">
      <c r="A892" s="4"/>
      <c r="B892" s="5"/>
      <c r="C892" s="4"/>
      <c r="D892" s="7"/>
      <c r="E892" s="8"/>
      <c r="F892" s="9"/>
      <c r="G892" s="9"/>
    </row>
    <row r="893" spans="1:7" ht="15.75" x14ac:dyDescent="0.25">
      <c r="A893" s="4"/>
      <c r="B893" s="5"/>
      <c r="C893" s="4"/>
      <c r="D893" s="7"/>
      <c r="E893" s="8"/>
      <c r="F893" s="9"/>
      <c r="G893" s="9"/>
    </row>
    <row r="894" spans="1:7" ht="15.75" x14ac:dyDescent="0.25">
      <c r="A894" s="4"/>
      <c r="B894" s="5"/>
      <c r="C894" s="4"/>
      <c r="D894" s="7"/>
      <c r="E894" s="8"/>
      <c r="F894" s="9"/>
      <c r="G894" s="9"/>
    </row>
    <row r="895" spans="1:7" ht="15.75" x14ac:dyDescent="0.25">
      <c r="A895" s="4"/>
      <c r="B895" s="5"/>
      <c r="C895" s="4"/>
      <c r="D895" s="7"/>
      <c r="E895" s="8"/>
      <c r="F895" s="9"/>
      <c r="G895" s="9"/>
    </row>
    <row r="896" spans="1:7" ht="15.75" x14ac:dyDescent="0.25">
      <c r="A896" s="68"/>
      <c r="B896" s="69"/>
      <c r="C896" s="68"/>
      <c r="D896" s="70"/>
      <c r="E896" s="70"/>
      <c r="F896" s="71"/>
      <c r="G896" s="71"/>
    </row>
    <row r="897" spans="1:7" ht="16.5" thickBot="1" x14ac:dyDescent="0.3">
      <c r="A897" s="14"/>
      <c r="B897" s="14"/>
      <c r="C897" s="14"/>
      <c r="D897" s="14"/>
      <c r="E897" s="14"/>
      <c r="F897" s="10">
        <f>SUM(F885:F896)</f>
        <v>16018.8</v>
      </c>
      <c r="G897" s="11">
        <f>SUM(G885:G896)</f>
        <v>16018.8</v>
      </c>
    </row>
    <row r="898" spans="1:7" ht="19.5" thickBot="1" x14ac:dyDescent="0.35">
      <c r="A898" s="271" t="s">
        <v>1</v>
      </c>
      <c r="B898" s="272"/>
      <c r="C898" s="272"/>
      <c r="D898" s="272"/>
      <c r="E898" s="273"/>
      <c r="F898" s="274">
        <f>G897</f>
        <v>16018.8</v>
      </c>
      <c r="G898" s="275"/>
    </row>
    <row r="899" spans="1:7" x14ac:dyDescent="0.25">
      <c r="A899" s="263" t="s">
        <v>4</v>
      </c>
      <c r="B899" s="264"/>
      <c r="C899" s="265" t="s">
        <v>417</v>
      </c>
      <c r="D899" s="264"/>
      <c r="E899" s="15" t="s">
        <v>418</v>
      </c>
      <c r="F899" s="294" t="s">
        <v>422</v>
      </c>
      <c r="G899" s="295"/>
    </row>
    <row r="901" spans="1:7" ht="15.75" thickBot="1" x14ac:dyDescent="0.3"/>
    <row r="902" spans="1:7" x14ac:dyDescent="0.25">
      <c r="A902" s="276" t="s">
        <v>6</v>
      </c>
      <c r="B902" s="282"/>
      <c r="C902" s="282"/>
      <c r="D902" s="282"/>
      <c r="E902" s="282"/>
      <c r="F902" s="282"/>
      <c r="G902" s="283"/>
    </row>
    <row r="903" spans="1:7" ht="15.75" thickBot="1" x14ac:dyDescent="0.3">
      <c r="A903" s="284"/>
      <c r="B903" s="285"/>
      <c r="C903" s="285"/>
      <c r="D903" s="285"/>
      <c r="E903" s="285"/>
      <c r="F903" s="285"/>
      <c r="G903" s="286"/>
    </row>
    <row r="904" spans="1:7" ht="16.5" thickBot="1" x14ac:dyDescent="0.3">
      <c r="A904" s="266" t="s">
        <v>7</v>
      </c>
      <c r="B904" s="267"/>
      <c r="C904" s="267"/>
      <c r="D904" s="267"/>
      <c r="E904" s="268"/>
      <c r="F904" s="266" t="s">
        <v>8</v>
      </c>
      <c r="G904" s="268"/>
    </row>
    <row r="905" spans="1:7" ht="16.5" thickBot="1" x14ac:dyDescent="0.3">
      <c r="A905" s="1" t="s">
        <v>299</v>
      </c>
      <c r="B905" s="266" t="s">
        <v>372</v>
      </c>
      <c r="C905" s="267"/>
      <c r="D905" s="267"/>
      <c r="E905" s="268"/>
      <c r="F905" s="269" t="s">
        <v>362</v>
      </c>
      <c r="G905" s="270"/>
    </row>
    <row r="906" spans="1:7" ht="15.75" x14ac:dyDescent="0.25">
      <c r="A906" s="2" t="s">
        <v>301</v>
      </c>
      <c r="B906" s="3" t="s">
        <v>10</v>
      </c>
      <c r="C906" s="3" t="s">
        <v>0</v>
      </c>
      <c r="D906" s="3" t="s">
        <v>404</v>
      </c>
      <c r="E906" s="3" t="s">
        <v>302</v>
      </c>
      <c r="F906" s="3" t="s">
        <v>405</v>
      </c>
      <c r="G906" s="3" t="s">
        <v>406</v>
      </c>
    </row>
    <row r="907" spans="1:7" ht="15.75" x14ac:dyDescent="0.25">
      <c r="A907" s="16">
        <v>440</v>
      </c>
      <c r="B907" s="5">
        <v>43404</v>
      </c>
      <c r="C907" s="6" t="s">
        <v>214</v>
      </c>
      <c r="D907" s="7" t="s">
        <v>407</v>
      </c>
      <c r="E907" s="8" t="s">
        <v>408</v>
      </c>
      <c r="F907" s="9">
        <v>1000.5</v>
      </c>
      <c r="G907" s="9">
        <v>1000.5</v>
      </c>
    </row>
    <row r="908" spans="1:7" ht="15.75" x14ac:dyDescent="0.25">
      <c r="A908" s="16">
        <v>80</v>
      </c>
      <c r="B908" s="5">
        <v>43405</v>
      </c>
      <c r="C908" s="4" t="s">
        <v>409</v>
      </c>
      <c r="D908" s="7" t="s">
        <v>410</v>
      </c>
      <c r="E908" s="8" t="s">
        <v>411</v>
      </c>
      <c r="F908" s="9">
        <v>6800</v>
      </c>
      <c r="G908" s="9">
        <v>6800</v>
      </c>
    </row>
    <row r="909" spans="1:7" ht="15.75" x14ac:dyDescent="0.25">
      <c r="A909" s="88">
        <v>16</v>
      </c>
      <c r="B909" s="5">
        <v>43404</v>
      </c>
      <c r="C909" s="4" t="s">
        <v>194</v>
      </c>
      <c r="D909" s="7" t="s">
        <v>412</v>
      </c>
      <c r="E909" s="8" t="s">
        <v>413</v>
      </c>
      <c r="F909" s="9">
        <v>4000</v>
      </c>
      <c r="G909" s="9">
        <v>4000</v>
      </c>
    </row>
    <row r="910" spans="1:7" ht="15.75" x14ac:dyDescent="0.25">
      <c r="A910" s="16">
        <v>1600</v>
      </c>
      <c r="B910" s="5">
        <v>43403</v>
      </c>
      <c r="C910" s="4" t="s">
        <v>197</v>
      </c>
      <c r="D910" s="7" t="s">
        <v>414</v>
      </c>
      <c r="E910" s="8" t="s">
        <v>415</v>
      </c>
      <c r="F910" s="9">
        <v>3000</v>
      </c>
      <c r="G910" s="9">
        <v>3000</v>
      </c>
    </row>
    <row r="911" spans="1:7" ht="15.75" x14ac:dyDescent="0.25">
      <c r="A911" s="16">
        <v>57</v>
      </c>
      <c r="B911" s="5">
        <v>43397</v>
      </c>
      <c r="C911" s="4" t="s">
        <v>208</v>
      </c>
      <c r="D911" s="7" t="s">
        <v>333</v>
      </c>
      <c r="E911" s="8" t="s">
        <v>416</v>
      </c>
      <c r="F911" s="9">
        <v>1699.5</v>
      </c>
      <c r="G911" s="9">
        <v>1699.5</v>
      </c>
    </row>
    <row r="912" spans="1:7" ht="15.75" x14ac:dyDescent="0.25">
      <c r="A912" s="16">
        <v>109</v>
      </c>
      <c r="B912" s="5">
        <v>43405</v>
      </c>
      <c r="C912" s="4" t="s">
        <v>232</v>
      </c>
      <c r="D912" s="7" t="s">
        <v>423</v>
      </c>
      <c r="E912" s="8" t="s">
        <v>424</v>
      </c>
      <c r="F912" s="9">
        <v>1500</v>
      </c>
      <c r="G912" s="9">
        <v>1500</v>
      </c>
    </row>
    <row r="913" spans="1:7" ht="15.75" x14ac:dyDescent="0.25">
      <c r="A913" s="4"/>
      <c r="B913" s="5"/>
      <c r="C913" s="4"/>
      <c r="D913" s="7"/>
      <c r="E913" s="8"/>
      <c r="F913" s="9"/>
      <c r="G913" s="9"/>
    </row>
    <row r="914" spans="1:7" ht="15.75" x14ac:dyDescent="0.25">
      <c r="A914" s="4"/>
      <c r="B914" s="5"/>
      <c r="C914" s="4"/>
      <c r="D914" s="7"/>
      <c r="E914" s="8"/>
      <c r="F914" s="9"/>
      <c r="G914" s="9"/>
    </row>
    <row r="915" spans="1:7" ht="15.75" x14ac:dyDescent="0.25">
      <c r="A915" s="4"/>
      <c r="B915" s="5"/>
      <c r="C915" s="4"/>
      <c r="D915" s="7"/>
      <c r="E915" s="8"/>
      <c r="F915" s="9"/>
      <c r="G915" s="9"/>
    </row>
    <row r="916" spans="1:7" ht="15.75" x14ac:dyDescent="0.25">
      <c r="A916" s="4"/>
      <c r="B916" s="5"/>
      <c r="C916" s="4"/>
      <c r="D916" s="7"/>
      <c r="E916" s="8"/>
      <c r="F916" s="9"/>
      <c r="G916" s="9"/>
    </row>
    <row r="917" spans="1:7" ht="15.75" x14ac:dyDescent="0.25">
      <c r="A917" s="4"/>
      <c r="B917" s="5"/>
      <c r="C917" s="4"/>
      <c r="D917" s="7"/>
      <c r="E917" s="8"/>
      <c r="F917" s="9"/>
      <c r="G917" s="9"/>
    </row>
    <row r="918" spans="1:7" ht="15.75" x14ac:dyDescent="0.25">
      <c r="A918" s="68"/>
      <c r="B918" s="69"/>
      <c r="C918" s="68"/>
      <c r="D918" s="70"/>
      <c r="E918" s="70"/>
      <c r="F918" s="71"/>
      <c r="G918" s="71"/>
    </row>
    <row r="919" spans="1:7" ht="16.5" thickBot="1" x14ac:dyDescent="0.3">
      <c r="A919" s="14"/>
      <c r="B919" s="14"/>
      <c r="C919" s="14"/>
      <c r="D919" s="14"/>
      <c r="E919" s="14"/>
      <c r="F919" s="10">
        <f>SUM(F907:F918)</f>
        <v>18000</v>
      </c>
      <c r="G919" s="11">
        <f>SUM(G907:G918)</f>
        <v>18000</v>
      </c>
    </row>
    <row r="920" spans="1:7" ht="19.5" thickBot="1" x14ac:dyDescent="0.35">
      <c r="A920" s="271" t="s">
        <v>1</v>
      </c>
      <c r="B920" s="272"/>
      <c r="C920" s="272"/>
      <c r="D920" s="272"/>
      <c r="E920" s="273"/>
      <c r="F920" s="274">
        <f>G919</f>
        <v>18000</v>
      </c>
      <c r="G920" s="275"/>
    </row>
    <row r="921" spans="1:7" x14ac:dyDescent="0.25">
      <c r="A921" s="263" t="s">
        <v>4</v>
      </c>
      <c r="B921" s="264"/>
      <c r="C921" s="265" t="s">
        <v>417</v>
      </c>
      <c r="D921" s="264"/>
      <c r="E921" s="15" t="s">
        <v>418</v>
      </c>
      <c r="F921" s="294" t="s">
        <v>425</v>
      </c>
      <c r="G921" s="295"/>
    </row>
    <row r="924" spans="1:7" ht="15.75" thickBot="1" x14ac:dyDescent="0.3"/>
    <row r="925" spans="1:7" x14ac:dyDescent="0.25">
      <c r="A925" s="276" t="s">
        <v>6</v>
      </c>
      <c r="B925" s="282"/>
      <c r="C925" s="282"/>
      <c r="D925" s="282"/>
      <c r="E925" s="282"/>
      <c r="F925" s="282"/>
      <c r="G925" s="283"/>
    </row>
    <row r="926" spans="1:7" ht="15.75" thickBot="1" x14ac:dyDescent="0.3">
      <c r="A926" s="284"/>
      <c r="B926" s="285"/>
      <c r="C926" s="285"/>
      <c r="D926" s="285"/>
      <c r="E926" s="285"/>
      <c r="F926" s="285"/>
      <c r="G926" s="286"/>
    </row>
    <row r="927" spans="1:7" ht="16.5" thickBot="1" x14ac:dyDescent="0.3">
      <c r="A927" s="266" t="s">
        <v>7</v>
      </c>
      <c r="B927" s="267"/>
      <c r="C927" s="267"/>
      <c r="D927" s="267"/>
      <c r="E927" s="268"/>
      <c r="F927" s="266" t="s">
        <v>8</v>
      </c>
      <c r="G927" s="268"/>
    </row>
    <row r="928" spans="1:7" ht="16.5" thickBot="1" x14ac:dyDescent="0.3">
      <c r="A928" s="1" t="s">
        <v>299</v>
      </c>
      <c r="B928" s="266" t="s">
        <v>372</v>
      </c>
      <c r="C928" s="267"/>
      <c r="D928" s="267"/>
      <c r="E928" s="268"/>
      <c r="F928" s="269" t="s">
        <v>426</v>
      </c>
      <c r="G928" s="270"/>
    </row>
    <row r="929" spans="1:7" ht="15.75" x14ac:dyDescent="0.25">
      <c r="A929" s="2" t="s">
        <v>301</v>
      </c>
      <c r="B929" s="3" t="s">
        <v>10</v>
      </c>
      <c r="C929" s="3" t="s">
        <v>0</v>
      </c>
      <c r="D929" s="3" t="s">
        <v>404</v>
      </c>
      <c r="E929" s="3" t="s">
        <v>302</v>
      </c>
      <c r="F929" s="3" t="s">
        <v>405</v>
      </c>
      <c r="G929" s="3" t="s">
        <v>406</v>
      </c>
    </row>
    <row r="930" spans="1:7" ht="15.75" x14ac:dyDescent="0.25">
      <c r="A930" s="16">
        <v>475</v>
      </c>
      <c r="B930" s="5">
        <v>43434</v>
      </c>
      <c r="C930" s="6" t="s">
        <v>214</v>
      </c>
      <c r="D930" s="7" t="s">
        <v>407</v>
      </c>
      <c r="E930" s="8" t="s">
        <v>408</v>
      </c>
      <c r="F930" s="9">
        <v>360.9</v>
      </c>
      <c r="G930" s="9">
        <v>360.9</v>
      </c>
    </row>
    <row r="931" spans="1:7" ht="15.75" x14ac:dyDescent="0.25">
      <c r="A931" s="16">
        <v>474</v>
      </c>
      <c r="B931" s="5">
        <v>43434</v>
      </c>
      <c r="C931" s="6" t="s">
        <v>214</v>
      </c>
      <c r="D931" s="7" t="s">
        <v>407</v>
      </c>
      <c r="E931" s="8" t="s">
        <v>408</v>
      </c>
      <c r="F931" s="9">
        <v>203.28</v>
      </c>
      <c r="G931" s="9">
        <v>203.28</v>
      </c>
    </row>
    <row r="932" spans="1:7" ht="15.75" x14ac:dyDescent="0.25">
      <c r="A932" s="16">
        <v>83</v>
      </c>
      <c r="B932" s="5">
        <v>43434</v>
      </c>
      <c r="C932" s="4" t="s">
        <v>409</v>
      </c>
      <c r="D932" s="7" t="s">
        <v>410</v>
      </c>
      <c r="E932" s="8" t="s">
        <v>411</v>
      </c>
      <c r="F932" s="9">
        <v>6800</v>
      </c>
      <c r="G932" s="9">
        <v>6800</v>
      </c>
    </row>
    <row r="933" spans="1:7" ht="15.75" x14ac:dyDescent="0.25">
      <c r="A933" s="88">
        <v>25</v>
      </c>
      <c r="B933" s="5">
        <v>43434</v>
      </c>
      <c r="C933" s="4" t="s">
        <v>194</v>
      </c>
      <c r="D933" s="7" t="s">
        <v>427</v>
      </c>
      <c r="E933" s="8" t="s">
        <v>413</v>
      </c>
      <c r="F933" s="9">
        <v>4000</v>
      </c>
      <c r="G933" s="9">
        <v>4000</v>
      </c>
    </row>
    <row r="934" spans="1:7" ht="15.75" x14ac:dyDescent="0.25">
      <c r="A934" s="16">
        <v>1618</v>
      </c>
      <c r="B934" s="5">
        <v>43434</v>
      </c>
      <c r="C934" s="4" t="s">
        <v>197</v>
      </c>
      <c r="D934" s="7" t="s">
        <v>414</v>
      </c>
      <c r="E934" s="8" t="s">
        <v>415</v>
      </c>
      <c r="F934" s="9">
        <v>3000</v>
      </c>
      <c r="G934" s="9">
        <v>3000</v>
      </c>
    </row>
    <row r="935" spans="1:7" ht="15.75" x14ac:dyDescent="0.25">
      <c r="A935" s="16">
        <v>15</v>
      </c>
      <c r="B935" s="5">
        <v>43430</v>
      </c>
      <c r="C935" s="4" t="s">
        <v>208</v>
      </c>
      <c r="D935" s="7" t="s">
        <v>333</v>
      </c>
      <c r="E935" s="8" t="s">
        <v>428</v>
      </c>
      <c r="F935" s="9">
        <v>3600</v>
      </c>
      <c r="G935" s="9">
        <v>3600</v>
      </c>
    </row>
    <row r="936" spans="1:7" ht="15.75" x14ac:dyDescent="0.25">
      <c r="A936" s="4"/>
      <c r="B936" s="5"/>
      <c r="C936" s="4"/>
      <c r="D936" s="7"/>
      <c r="E936" s="8"/>
      <c r="F936" s="9"/>
      <c r="G936" s="9"/>
    </row>
    <row r="937" spans="1:7" ht="15.75" x14ac:dyDescent="0.25">
      <c r="A937" s="4"/>
      <c r="B937" s="5"/>
      <c r="C937" s="4"/>
      <c r="D937" s="7"/>
      <c r="E937" s="8"/>
      <c r="F937" s="9"/>
      <c r="G937" s="9"/>
    </row>
    <row r="938" spans="1:7" ht="15.75" x14ac:dyDescent="0.25">
      <c r="A938" s="4"/>
      <c r="B938" s="5"/>
      <c r="C938" s="4"/>
      <c r="D938" s="7"/>
      <c r="E938" s="8"/>
      <c r="F938" s="9"/>
      <c r="G938" s="9"/>
    </row>
    <row r="939" spans="1:7" ht="15.75" x14ac:dyDescent="0.25">
      <c r="A939" s="4"/>
      <c r="B939" s="5"/>
      <c r="C939" s="4"/>
      <c r="D939" s="7"/>
      <c r="E939" s="8"/>
      <c r="F939" s="9"/>
      <c r="G939" s="9"/>
    </row>
    <row r="940" spans="1:7" ht="15.75" x14ac:dyDescent="0.25">
      <c r="A940" s="4"/>
      <c r="B940" s="5"/>
      <c r="C940" s="4"/>
      <c r="D940" s="7"/>
      <c r="E940" s="8"/>
      <c r="F940" s="9"/>
      <c r="G940" s="9"/>
    </row>
    <row r="941" spans="1:7" ht="15.75" x14ac:dyDescent="0.25">
      <c r="A941" s="68"/>
      <c r="B941" s="69"/>
      <c r="C941" s="68"/>
      <c r="D941" s="70"/>
      <c r="E941" s="70"/>
      <c r="F941" s="71"/>
      <c r="G941" s="71"/>
    </row>
    <row r="942" spans="1:7" ht="16.5" thickBot="1" x14ac:dyDescent="0.3">
      <c r="A942" s="14"/>
      <c r="B942" s="14"/>
      <c r="C942" s="14"/>
      <c r="D942" s="14"/>
      <c r="E942" s="14"/>
      <c r="F942" s="10">
        <f>SUM(F930:F941)</f>
        <v>17964.18</v>
      </c>
      <c r="G942" s="11">
        <f>SUM(G930:G941)</f>
        <v>17964.18</v>
      </c>
    </row>
    <row r="943" spans="1:7" ht="19.5" thickBot="1" x14ac:dyDescent="0.35">
      <c r="A943" s="271" t="s">
        <v>1</v>
      </c>
      <c r="B943" s="272"/>
      <c r="C943" s="272"/>
      <c r="D943" s="272"/>
      <c r="E943" s="273"/>
      <c r="F943" s="274">
        <f>G942</f>
        <v>17964.18</v>
      </c>
      <c r="G943" s="275"/>
    </row>
    <row r="944" spans="1:7" x14ac:dyDescent="0.25">
      <c r="A944" s="263" t="s">
        <v>4</v>
      </c>
      <c r="B944" s="264"/>
      <c r="C944" s="265" t="s">
        <v>417</v>
      </c>
      <c r="D944" s="264"/>
      <c r="E944" s="15" t="s">
        <v>418</v>
      </c>
      <c r="F944" s="294" t="s">
        <v>429</v>
      </c>
      <c r="G944" s="295"/>
    </row>
    <row r="945" spans="1:6" ht="15.75" thickBot="1" x14ac:dyDescent="0.3"/>
    <row r="946" spans="1:6" x14ac:dyDescent="0.25">
      <c r="A946" s="299" t="s">
        <v>430</v>
      </c>
      <c r="B946" s="300"/>
      <c r="C946" s="300"/>
      <c r="D946" s="300"/>
      <c r="E946" s="300"/>
      <c r="F946" s="301"/>
    </row>
    <row r="947" spans="1:6" ht="15.75" thickBot="1" x14ac:dyDescent="0.3">
      <c r="A947" s="302"/>
      <c r="B947" s="303"/>
      <c r="C947" s="303"/>
      <c r="D947" s="303"/>
      <c r="E947" s="303"/>
      <c r="F947" s="304"/>
    </row>
    <row r="948" spans="1:6" ht="15.75" thickBot="1" x14ac:dyDescent="0.3">
      <c r="A948" s="110" t="s">
        <v>371</v>
      </c>
      <c r="B948" s="308" t="s">
        <v>431</v>
      </c>
      <c r="C948" s="309"/>
      <c r="D948" s="309"/>
      <c r="E948" s="111" t="s">
        <v>432</v>
      </c>
      <c r="F948" s="112">
        <v>43101</v>
      </c>
    </row>
    <row r="949" spans="1:6" x14ac:dyDescent="0.25">
      <c r="A949" s="113" t="s">
        <v>373</v>
      </c>
      <c r="B949" s="114" t="s">
        <v>374</v>
      </c>
      <c r="C949" s="114" t="s">
        <v>0</v>
      </c>
      <c r="D949" s="114" t="s">
        <v>375</v>
      </c>
      <c r="E949" s="114" t="s">
        <v>376</v>
      </c>
      <c r="F949" s="114" t="s">
        <v>377</v>
      </c>
    </row>
    <row r="950" spans="1:6" x14ac:dyDescent="0.25">
      <c r="A950" s="115" t="s">
        <v>433</v>
      </c>
      <c r="B950" s="116">
        <v>43105</v>
      </c>
      <c r="C950" s="117" t="s">
        <v>434</v>
      </c>
      <c r="D950" s="55" t="s">
        <v>435</v>
      </c>
      <c r="E950" s="55" t="s">
        <v>436</v>
      </c>
      <c r="F950" s="58">
        <v>102.35</v>
      </c>
    </row>
    <row r="951" spans="1:6" x14ac:dyDescent="0.25">
      <c r="A951" s="55" t="s">
        <v>437</v>
      </c>
      <c r="B951" s="116">
        <v>43110</v>
      </c>
      <c r="C951" s="27" t="s">
        <v>438</v>
      </c>
      <c r="D951" s="55" t="s">
        <v>439</v>
      </c>
      <c r="E951" s="55" t="s">
        <v>440</v>
      </c>
      <c r="F951" s="58">
        <v>114.58</v>
      </c>
    </row>
    <row r="952" spans="1:6" x14ac:dyDescent="0.25">
      <c r="A952" s="55" t="s">
        <v>441</v>
      </c>
      <c r="B952" s="116">
        <v>43129</v>
      </c>
      <c r="C952" s="27" t="s">
        <v>306</v>
      </c>
      <c r="D952" s="55" t="s">
        <v>442</v>
      </c>
      <c r="E952" s="55" t="s">
        <v>443</v>
      </c>
      <c r="F952" s="58">
        <v>6000</v>
      </c>
    </row>
    <row r="953" spans="1:6" x14ac:dyDescent="0.25">
      <c r="A953" s="55" t="s">
        <v>444</v>
      </c>
      <c r="B953" s="116">
        <v>43130</v>
      </c>
      <c r="C953" s="27" t="s">
        <v>306</v>
      </c>
      <c r="D953" s="55" t="s">
        <v>442</v>
      </c>
      <c r="E953" s="55" t="s">
        <v>445</v>
      </c>
      <c r="F953" s="58">
        <v>700</v>
      </c>
    </row>
    <row r="954" spans="1:6" x14ac:dyDescent="0.25">
      <c r="A954" s="55" t="s">
        <v>446</v>
      </c>
      <c r="B954" s="116">
        <v>43130</v>
      </c>
      <c r="C954" s="27" t="s">
        <v>378</v>
      </c>
      <c r="D954" s="55" t="s">
        <v>447</v>
      </c>
      <c r="E954" s="55" t="s">
        <v>448</v>
      </c>
      <c r="F954" s="58">
        <v>702</v>
      </c>
    </row>
    <row r="955" spans="1:6" x14ac:dyDescent="0.25">
      <c r="A955" s="55" t="s">
        <v>449</v>
      </c>
      <c r="B955" s="116">
        <v>43131</v>
      </c>
      <c r="C955" s="27" t="s">
        <v>194</v>
      </c>
      <c r="D955" s="55" t="s">
        <v>450</v>
      </c>
      <c r="E955" s="55" t="s">
        <v>451</v>
      </c>
      <c r="F955" s="109">
        <v>4000</v>
      </c>
    </row>
    <row r="956" spans="1:6" x14ac:dyDescent="0.25">
      <c r="A956" s="55" t="s">
        <v>452</v>
      </c>
      <c r="B956" s="116">
        <v>43131</v>
      </c>
      <c r="C956" s="27" t="s">
        <v>453</v>
      </c>
      <c r="D956" s="55" t="s">
        <v>454</v>
      </c>
      <c r="E956" s="55" t="s">
        <v>455</v>
      </c>
      <c r="F956" s="58">
        <v>5000</v>
      </c>
    </row>
    <row r="957" spans="1:6" ht="15.75" thickBot="1" x14ac:dyDescent="0.3">
      <c r="A957" s="118" t="s">
        <v>456</v>
      </c>
      <c r="B957" s="119">
        <v>43131</v>
      </c>
      <c r="C957" s="120" t="s">
        <v>309</v>
      </c>
      <c r="D957" s="118" t="s">
        <v>457</v>
      </c>
      <c r="E957" s="118" t="s">
        <v>458</v>
      </c>
      <c r="F957" s="121">
        <v>1480</v>
      </c>
    </row>
    <row r="958" spans="1:6" ht="15.75" thickBot="1" x14ac:dyDescent="0.3">
      <c r="A958" s="308" t="s">
        <v>459</v>
      </c>
      <c r="B958" s="309"/>
      <c r="C958" s="309"/>
      <c r="D958" s="309"/>
      <c r="E958" s="311"/>
      <c r="F958" s="122">
        <f>SUM(F950:F957)</f>
        <v>18098.93</v>
      </c>
    </row>
    <row r="959" spans="1:6" ht="15.75" thickBot="1" x14ac:dyDescent="0.3">
      <c r="A959" s="308" t="s">
        <v>460</v>
      </c>
      <c r="B959" s="309"/>
      <c r="C959" s="309"/>
      <c r="D959" s="309"/>
      <c r="E959" s="309"/>
      <c r="F959" s="123">
        <v>-98.93</v>
      </c>
    </row>
    <row r="960" spans="1:6" ht="15.75" thickBot="1" x14ac:dyDescent="0.3">
      <c r="A960" s="296" t="s">
        <v>1</v>
      </c>
      <c r="B960" s="297"/>
      <c r="C960" s="297"/>
      <c r="D960" s="297"/>
      <c r="E960" s="334"/>
      <c r="F960" s="123">
        <f>SUM(F958:F959)</f>
        <v>18000</v>
      </c>
    </row>
    <row r="961" spans="1:6" x14ac:dyDescent="0.25">
      <c r="A961" s="298" t="s">
        <v>461</v>
      </c>
      <c r="B961" s="298"/>
      <c r="C961" s="298"/>
      <c r="D961" s="298"/>
    </row>
    <row r="963" spans="1:6" ht="15.75" thickBot="1" x14ac:dyDescent="0.3"/>
    <row r="964" spans="1:6" x14ac:dyDescent="0.25">
      <c r="A964" s="299" t="s">
        <v>430</v>
      </c>
      <c r="B964" s="300"/>
      <c r="C964" s="300"/>
      <c r="D964" s="300"/>
      <c r="E964" s="300"/>
      <c r="F964" s="301"/>
    </row>
    <row r="965" spans="1:6" ht="15.75" thickBot="1" x14ac:dyDescent="0.3">
      <c r="A965" s="302"/>
      <c r="B965" s="303"/>
      <c r="C965" s="303"/>
      <c r="D965" s="303"/>
      <c r="E965" s="303"/>
      <c r="F965" s="304"/>
    </row>
    <row r="966" spans="1:6" ht="15.75" thickBot="1" x14ac:dyDescent="0.3">
      <c r="A966" s="110" t="s">
        <v>371</v>
      </c>
      <c r="B966" s="308" t="s">
        <v>431</v>
      </c>
      <c r="C966" s="309"/>
      <c r="D966" s="309"/>
      <c r="E966" s="111" t="s">
        <v>432</v>
      </c>
      <c r="F966" s="124">
        <v>43132</v>
      </c>
    </row>
    <row r="967" spans="1:6" x14ac:dyDescent="0.25">
      <c r="A967" s="113" t="s">
        <v>373</v>
      </c>
      <c r="B967" s="114" t="s">
        <v>374</v>
      </c>
      <c r="C967" s="114" t="s">
        <v>0</v>
      </c>
      <c r="D967" s="114" t="s">
        <v>375</v>
      </c>
      <c r="E967" s="114" t="s">
        <v>376</v>
      </c>
      <c r="F967" s="114" t="s">
        <v>377</v>
      </c>
    </row>
    <row r="968" spans="1:6" x14ac:dyDescent="0.25">
      <c r="A968" s="60" t="s">
        <v>462</v>
      </c>
      <c r="B968" s="116">
        <v>43136</v>
      </c>
      <c r="C968" s="21" t="s">
        <v>434</v>
      </c>
      <c r="D968" s="21" t="s">
        <v>435</v>
      </c>
      <c r="E968" s="21" t="s">
        <v>436</v>
      </c>
      <c r="F968" s="125">
        <v>83.47</v>
      </c>
    </row>
    <row r="969" spans="1:6" x14ac:dyDescent="0.25">
      <c r="A969" s="60" t="s">
        <v>463</v>
      </c>
      <c r="B969" s="116">
        <v>43138</v>
      </c>
      <c r="C969" s="21" t="s">
        <v>438</v>
      </c>
      <c r="D969" s="21" t="s">
        <v>439</v>
      </c>
      <c r="E969" s="21" t="s">
        <v>440</v>
      </c>
      <c r="F969" s="125">
        <v>96.83</v>
      </c>
    </row>
    <row r="970" spans="1:6" x14ac:dyDescent="0.25">
      <c r="A970" s="21" t="s">
        <v>464</v>
      </c>
      <c r="B970" s="116">
        <v>43158</v>
      </c>
      <c r="C970" s="21" t="s">
        <v>306</v>
      </c>
      <c r="D970" s="21" t="s">
        <v>442</v>
      </c>
      <c r="E970" s="21" t="s">
        <v>443</v>
      </c>
      <c r="F970" s="125">
        <v>6000</v>
      </c>
    </row>
    <row r="971" spans="1:6" x14ac:dyDescent="0.25">
      <c r="A971" s="21" t="s">
        <v>465</v>
      </c>
      <c r="B971" s="116">
        <v>43159</v>
      </c>
      <c r="C971" s="21" t="s">
        <v>306</v>
      </c>
      <c r="D971" s="21" t="s">
        <v>442</v>
      </c>
      <c r="E971" s="21" t="s">
        <v>445</v>
      </c>
      <c r="F971" s="125">
        <v>950</v>
      </c>
    </row>
    <row r="972" spans="1:6" x14ac:dyDescent="0.25">
      <c r="A972" s="21" t="s">
        <v>466</v>
      </c>
      <c r="B972" s="116">
        <v>43159</v>
      </c>
      <c r="C972" s="21" t="s">
        <v>194</v>
      </c>
      <c r="D972" s="21" t="s">
        <v>450</v>
      </c>
      <c r="E972" s="21" t="s">
        <v>467</v>
      </c>
      <c r="F972" s="125">
        <v>4000</v>
      </c>
    </row>
    <row r="973" spans="1:6" x14ac:dyDescent="0.25">
      <c r="A973" s="21" t="s">
        <v>468</v>
      </c>
      <c r="B973" s="116">
        <v>43159</v>
      </c>
      <c r="C973" s="21" t="s">
        <v>453</v>
      </c>
      <c r="D973" s="21" t="s">
        <v>454</v>
      </c>
      <c r="E973" s="21" t="s">
        <v>469</v>
      </c>
      <c r="F973" s="125">
        <v>5000</v>
      </c>
    </row>
    <row r="974" spans="1:6" ht="15.75" thickBot="1" x14ac:dyDescent="0.3">
      <c r="A974" s="21" t="s">
        <v>470</v>
      </c>
      <c r="B974" s="116">
        <v>43159</v>
      </c>
      <c r="C974" s="21" t="s">
        <v>309</v>
      </c>
      <c r="D974" s="21" t="s">
        <v>457</v>
      </c>
      <c r="E974" s="21" t="s">
        <v>458</v>
      </c>
      <c r="F974" s="125">
        <v>1820.03</v>
      </c>
    </row>
    <row r="975" spans="1:6" ht="15.75" thickBot="1" x14ac:dyDescent="0.3">
      <c r="A975" s="308" t="s">
        <v>1</v>
      </c>
      <c r="B975" s="309"/>
      <c r="C975" s="309"/>
      <c r="D975" s="309"/>
      <c r="E975" s="311"/>
      <c r="F975" s="126">
        <v>17950.330000000002</v>
      </c>
    </row>
    <row r="976" spans="1:6" x14ac:dyDescent="0.25">
      <c r="A976" s="298" t="s">
        <v>471</v>
      </c>
      <c r="B976" s="298"/>
      <c r="C976" s="298"/>
      <c r="D976" s="298"/>
    </row>
    <row r="979" spans="1:6" ht="15.75" thickBot="1" x14ac:dyDescent="0.3"/>
    <row r="980" spans="1:6" x14ac:dyDescent="0.25">
      <c r="A980" s="299" t="s">
        <v>430</v>
      </c>
      <c r="B980" s="300"/>
      <c r="C980" s="300"/>
      <c r="D980" s="300"/>
      <c r="E980" s="300"/>
      <c r="F980" s="301"/>
    </row>
    <row r="981" spans="1:6" ht="15.75" thickBot="1" x14ac:dyDescent="0.3">
      <c r="A981" s="302"/>
      <c r="B981" s="303"/>
      <c r="C981" s="303"/>
      <c r="D981" s="303"/>
      <c r="E981" s="303"/>
      <c r="F981" s="304"/>
    </row>
    <row r="982" spans="1:6" ht="15.75" thickBot="1" x14ac:dyDescent="0.3">
      <c r="A982" s="110" t="s">
        <v>371</v>
      </c>
      <c r="B982" s="308" t="s">
        <v>431</v>
      </c>
      <c r="C982" s="309"/>
      <c r="D982" s="309"/>
      <c r="E982" s="111" t="s">
        <v>432</v>
      </c>
      <c r="F982" s="124">
        <v>43160</v>
      </c>
    </row>
    <row r="983" spans="1:6" x14ac:dyDescent="0.25">
      <c r="A983" s="113" t="s">
        <v>373</v>
      </c>
      <c r="B983" s="114" t="s">
        <v>374</v>
      </c>
      <c r="C983" s="114" t="s">
        <v>0</v>
      </c>
      <c r="D983" s="114" t="s">
        <v>375</v>
      </c>
      <c r="E983" s="114" t="s">
        <v>376</v>
      </c>
      <c r="F983" s="114" t="s">
        <v>377</v>
      </c>
    </row>
    <row r="984" spans="1:6" x14ac:dyDescent="0.25">
      <c r="A984" s="60" t="s">
        <v>472</v>
      </c>
      <c r="B984" s="116">
        <v>43164</v>
      </c>
      <c r="C984" s="21" t="s">
        <v>434</v>
      </c>
      <c r="D984" s="21" t="s">
        <v>435</v>
      </c>
      <c r="E984" s="21" t="s">
        <v>436</v>
      </c>
      <c r="F984" s="125">
        <v>84.86</v>
      </c>
    </row>
    <row r="985" spans="1:6" x14ac:dyDescent="0.25">
      <c r="A985" s="60" t="s">
        <v>473</v>
      </c>
      <c r="B985" s="116">
        <v>43171</v>
      </c>
      <c r="C985" s="21" t="s">
        <v>438</v>
      </c>
      <c r="D985" s="21" t="s">
        <v>439</v>
      </c>
      <c r="E985" s="21" t="s">
        <v>440</v>
      </c>
      <c r="F985" s="125">
        <v>97.62</v>
      </c>
    </row>
    <row r="986" spans="1:6" x14ac:dyDescent="0.25">
      <c r="A986" s="21" t="s">
        <v>474</v>
      </c>
      <c r="B986" s="116">
        <v>43187</v>
      </c>
      <c r="C986" s="21" t="s">
        <v>306</v>
      </c>
      <c r="D986" s="21" t="s">
        <v>442</v>
      </c>
      <c r="E986" s="21" t="s">
        <v>443</v>
      </c>
      <c r="F986" s="125">
        <v>7000</v>
      </c>
    </row>
    <row r="987" spans="1:6" x14ac:dyDescent="0.25">
      <c r="A987" s="21" t="s">
        <v>475</v>
      </c>
      <c r="B987" s="116">
        <v>43187</v>
      </c>
      <c r="C987" s="21" t="s">
        <v>316</v>
      </c>
      <c r="D987" s="21" t="s">
        <v>476</v>
      </c>
      <c r="E987" s="21" t="s">
        <v>477</v>
      </c>
      <c r="F987" s="125">
        <v>498</v>
      </c>
    </row>
    <row r="988" spans="1:6" x14ac:dyDescent="0.25">
      <c r="A988" s="21" t="s">
        <v>478</v>
      </c>
      <c r="B988" s="116">
        <v>43188</v>
      </c>
      <c r="C988" s="21" t="s">
        <v>194</v>
      </c>
      <c r="D988" s="21" t="s">
        <v>450</v>
      </c>
      <c r="E988" s="21" t="s">
        <v>467</v>
      </c>
      <c r="F988" s="125">
        <v>4000</v>
      </c>
    </row>
    <row r="989" spans="1:6" x14ac:dyDescent="0.25">
      <c r="A989" s="21" t="s">
        <v>479</v>
      </c>
      <c r="B989" s="116">
        <v>43188</v>
      </c>
      <c r="C989" s="21" t="s">
        <v>453</v>
      </c>
      <c r="D989" s="21" t="s">
        <v>454</v>
      </c>
      <c r="E989" s="21" t="s">
        <v>469</v>
      </c>
      <c r="F989" s="125">
        <v>5000</v>
      </c>
    </row>
    <row r="990" spans="1:6" ht="15.75" thickBot="1" x14ac:dyDescent="0.3">
      <c r="A990" s="94" t="s">
        <v>480</v>
      </c>
      <c r="B990" s="119">
        <v>43188</v>
      </c>
      <c r="C990" s="94" t="s">
        <v>309</v>
      </c>
      <c r="D990" s="94" t="s">
        <v>457</v>
      </c>
      <c r="E990" s="94" t="s">
        <v>458</v>
      </c>
      <c r="F990" s="127">
        <v>1430</v>
      </c>
    </row>
    <row r="991" spans="1:6" ht="15.75" thickBot="1" x14ac:dyDescent="0.3">
      <c r="A991" s="308" t="s">
        <v>459</v>
      </c>
      <c r="B991" s="309"/>
      <c r="C991" s="309"/>
      <c r="D991" s="309"/>
      <c r="E991" s="311"/>
      <c r="F991" s="122">
        <f>SUM(F983:F990)</f>
        <v>18110.48</v>
      </c>
    </row>
    <row r="992" spans="1:6" ht="15.75" thickBot="1" x14ac:dyDescent="0.3">
      <c r="A992" s="296" t="s">
        <v>460</v>
      </c>
      <c r="B992" s="297"/>
      <c r="C992" s="297"/>
      <c r="D992" s="297"/>
      <c r="E992" s="315"/>
      <c r="F992" s="128">
        <v>-110.48</v>
      </c>
    </row>
    <row r="993" spans="1:6" ht="15.75" thickBot="1" x14ac:dyDescent="0.3">
      <c r="A993" s="308" t="s">
        <v>1</v>
      </c>
      <c r="B993" s="332"/>
      <c r="C993" s="332"/>
      <c r="D993" s="332"/>
      <c r="E993" s="333"/>
      <c r="F993" s="129">
        <f>SUM(F991:F992)</f>
        <v>18000</v>
      </c>
    </row>
    <row r="994" spans="1:6" x14ac:dyDescent="0.25">
      <c r="A994" s="298" t="s">
        <v>481</v>
      </c>
      <c r="B994" s="298"/>
      <c r="C994" s="298"/>
      <c r="D994" s="298"/>
    </row>
    <row r="996" spans="1:6" ht="15.75" thickBot="1" x14ac:dyDescent="0.3"/>
    <row r="997" spans="1:6" x14ac:dyDescent="0.25">
      <c r="A997" s="299" t="s">
        <v>430</v>
      </c>
      <c r="B997" s="300"/>
      <c r="C997" s="300"/>
      <c r="D997" s="300"/>
      <c r="E997" s="300"/>
      <c r="F997" s="301"/>
    </row>
    <row r="998" spans="1:6" ht="15.75" thickBot="1" x14ac:dyDescent="0.3">
      <c r="A998" s="302"/>
      <c r="B998" s="303"/>
      <c r="C998" s="303"/>
      <c r="D998" s="303"/>
      <c r="E998" s="303"/>
      <c r="F998" s="304"/>
    </row>
    <row r="999" spans="1:6" ht="15.75" thickBot="1" x14ac:dyDescent="0.3">
      <c r="A999" s="110" t="s">
        <v>371</v>
      </c>
      <c r="B999" s="308" t="s">
        <v>431</v>
      </c>
      <c r="C999" s="309"/>
      <c r="D999" s="309"/>
      <c r="E999" s="111" t="s">
        <v>432</v>
      </c>
      <c r="F999" s="124">
        <v>43191</v>
      </c>
    </row>
    <row r="1000" spans="1:6" x14ac:dyDescent="0.25">
      <c r="A1000" s="113" t="s">
        <v>373</v>
      </c>
      <c r="B1000" s="114" t="s">
        <v>374</v>
      </c>
      <c r="C1000" s="114" t="s">
        <v>0</v>
      </c>
      <c r="D1000" s="114" t="s">
        <v>375</v>
      </c>
      <c r="E1000" s="114" t="s">
        <v>376</v>
      </c>
      <c r="F1000" s="114" t="s">
        <v>377</v>
      </c>
    </row>
    <row r="1001" spans="1:6" x14ac:dyDescent="0.25">
      <c r="A1001" s="60" t="s">
        <v>473</v>
      </c>
      <c r="B1001" s="116">
        <v>43195</v>
      </c>
      <c r="C1001" s="21" t="s">
        <v>434</v>
      </c>
      <c r="D1001" s="21" t="s">
        <v>435</v>
      </c>
      <c r="E1001" s="21" t="s">
        <v>436</v>
      </c>
      <c r="F1001" s="125">
        <v>86.06</v>
      </c>
    </row>
    <row r="1002" spans="1:6" x14ac:dyDescent="0.25">
      <c r="A1002" s="60" t="s">
        <v>473</v>
      </c>
      <c r="B1002" s="116">
        <v>43184</v>
      </c>
      <c r="C1002" s="21" t="s">
        <v>438</v>
      </c>
      <c r="D1002" s="21" t="s">
        <v>439</v>
      </c>
      <c r="E1002" s="21" t="s">
        <v>440</v>
      </c>
      <c r="F1002" s="125">
        <v>86.5</v>
      </c>
    </row>
    <row r="1003" spans="1:6" x14ac:dyDescent="0.25">
      <c r="A1003" s="21" t="s">
        <v>482</v>
      </c>
      <c r="B1003" s="116">
        <v>43220</v>
      </c>
      <c r="C1003" s="21" t="s">
        <v>306</v>
      </c>
      <c r="D1003" s="21" t="s">
        <v>483</v>
      </c>
      <c r="E1003" s="21" t="s">
        <v>443</v>
      </c>
      <c r="F1003" s="125">
        <v>7000</v>
      </c>
    </row>
    <row r="1004" spans="1:6" x14ac:dyDescent="0.25">
      <c r="A1004" s="21" t="s">
        <v>484</v>
      </c>
      <c r="B1004" s="116">
        <v>43218</v>
      </c>
      <c r="C1004" s="21" t="s">
        <v>316</v>
      </c>
      <c r="D1004" s="21" t="s">
        <v>476</v>
      </c>
      <c r="E1004" s="21" t="s">
        <v>477</v>
      </c>
      <c r="F1004" s="125">
        <v>400</v>
      </c>
    </row>
    <row r="1005" spans="1:6" x14ac:dyDescent="0.25">
      <c r="A1005" s="21" t="s">
        <v>485</v>
      </c>
      <c r="B1005" s="116">
        <v>43220</v>
      </c>
      <c r="C1005" s="21" t="s">
        <v>194</v>
      </c>
      <c r="D1005" s="21" t="s">
        <v>450</v>
      </c>
      <c r="E1005" s="21" t="s">
        <v>467</v>
      </c>
      <c r="F1005" s="125">
        <v>4000</v>
      </c>
    </row>
    <row r="1006" spans="1:6" x14ac:dyDescent="0.25">
      <c r="A1006" s="21" t="s">
        <v>486</v>
      </c>
      <c r="B1006" s="116">
        <v>43220</v>
      </c>
      <c r="C1006" s="21" t="s">
        <v>453</v>
      </c>
      <c r="D1006" s="21" t="s">
        <v>454</v>
      </c>
      <c r="E1006" s="21" t="s">
        <v>469</v>
      </c>
      <c r="F1006" s="125">
        <v>5000</v>
      </c>
    </row>
    <row r="1007" spans="1:6" ht="15.75" thickBot="1" x14ac:dyDescent="0.3">
      <c r="A1007" s="21" t="s">
        <v>487</v>
      </c>
      <c r="B1007" s="116">
        <v>43220</v>
      </c>
      <c r="C1007" s="21" t="s">
        <v>309</v>
      </c>
      <c r="D1007" s="21" t="s">
        <v>457</v>
      </c>
      <c r="E1007" s="21" t="s">
        <v>458</v>
      </c>
      <c r="F1007" s="125">
        <v>1166</v>
      </c>
    </row>
    <row r="1008" spans="1:6" ht="15.75" thickBot="1" x14ac:dyDescent="0.3">
      <c r="A1008" s="308" t="s">
        <v>1</v>
      </c>
      <c r="B1008" s="309"/>
      <c r="C1008" s="309"/>
      <c r="D1008" s="309"/>
      <c r="E1008" s="311"/>
      <c r="F1008" s="126">
        <f>SUM(F1001:F1007)</f>
        <v>17738.560000000001</v>
      </c>
    </row>
    <row r="1009" spans="1:6" x14ac:dyDescent="0.25">
      <c r="A1009" s="298" t="s">
        <v>481</v>
      </c>
      <c r="B1009" s="298"/>
      <c r="C1009" s="298"/>
      <c r="D1009" s="298"/>
    </row>
    <row r="1012" spans="1:6" ht="15.75" thickBot="1" x14ac:dyDescent="0.3"/>
    <row r="1013" spans="1:6" x14ac:dyDescent="0.25">
      <c r="A1013" s="299" t="s">
        <v>430</v>
      </c>
      <c r="B1013" s="300"/>
      <c r="C1013" s="300"/>
      <c r="D1013" s="300"/>
      <c r="E1013" s="300"/>
      <c r="F1013" s="301"/>
    </row>
    <row r="1014" spans="1:6" ht="15.75" thickBot="1" x14ac:dyDescent="0.3">
      <c r="A1014" s="302"/>
      <c r="B1014" s="303"/>
      <c r="C1014" s="303"/>
      <c r="D1014" s="303"/>
      <c r="E1014" s="303"/>
      <c r="F1014" s="304"/>
    </row>
    <row r="1015" spans="1:6" ht="15.75" thickBot="1" x14ac:dyDescent="0.3">
      <c r="A1015" s="110" t="s">
        <v>371</v>
      </c>
      <c r="B1015" s="308" t="s">
        <v>431</v>
      </c>
      <c r="C1015" s="309"/>
      <c r="D1015" s="309"/>
      <c r="E1015" s="111" t="s">
        <v>432</v>
      </c>
      <c r="F1015" s="124">
        <v>43221</v>
      </c>
    </row>
    <row r="1016" spans="1:6" x14ac:dyDescent="0.25">
      <c r="A1016" s="113" t="s">
        <v>373</v>
      </c>
      <c r="B1016" s="114" t="s">
        <v>374</v>
      </c>
      <c r="C1016" s="114" t="s">
        <v>0</v>
      </c>
      <c r="D1016" s="114" t="s">
        <v>375</v>
      </c>
      <c r="E1016" s="114" t="s">
        <v>376</v>
      </c>
      <c r="F1016" s="114" t="s">
        <v>377</v>
      </c>
    </row>
    <row r="1017" spans="1:6" x14ac:dyDescent="0.25">
      <c r="A1017" s="60" t="s">
        <v>488</v>
      </c>
      <c r="B1017" s="116">
        <v>43225</v>
      </c>
      <c r="C1017" s="21" t="s">
        <v>434</v>
      </c>
      <c r="D1017" s="21" t="s">
        <v>435</v>
      </c>
      <c r="E1017" s="21" t="s">
        <v>436</v>
      </c>
      <c r="F1017" s="125">
        <v>86.54</v>
      </c>
    </row>
    <row r="1018" spans="1:6" x14ac:dyDescent="0.25">
      <c r="A1018" s="60" t="s">
        <v>473</v>
      </c>
      <c r="B1018" s="116">
        <v>43230</v>
      </c>
      <c r="C1018" s="21" t="s">
        <v>438</v>
      </c>
      <c r="D1018" s="21" t="s">
        <v>439</v>
      </c>
      <c r="E1018" s="21" t="s">
        <v>440</v>
      </c>
      <c r="F1018" s="125">
        <v>94.75</v>
      </c>
    </row>
    <row r="1019" spans="1:6" x14ac:dyDescent="0.25">
      <c r="A1019" s="21" t="s">
        <v>489</v>
      </c>
      <c r="B1019" s="116">
        <v>43250</v>
      </c>
      <c r="C1019" s="21" t="s">
        <v>326</v>
      </c>
      <c r="D1019" s="21" t="s">
        <v>392</v>
      </c>
      <c r="E1019" s="21" t="s">
        <v>443</v>
      </c>
      <c r="F1019" s="125">
        <v>6000</v>
      </c>
    </row>
    <row r="1020" spans="1:6" x14ac:dyDescent="0.25">
      <c r="A1020" s="21" t="s">
        <v>490</v>
      </c>
      <c r="B1020" s="116">
        <v>43250</v>
      </c>
      <c r="C1020" s="21" t="s">
        <v>194</v>
      </c>
      <c r="D1020" s="21" t="s">
        <v>450</v>
      </c>
      <c r="E1020" s="21" t="s">
        <v>467</v>
      </c>
      <c r="F1020" s="125">
        <v>4000</v>
      </c>
    </row>
    <row r="1021" spans="1:6" x14ac:dyDescent="0.25">
      <c r="A1021" s="21" t="s">
        <v>491</v>
      </c>
      <c r="B1021" s="116">
        <v>43250</v>
      </c>
      <c r="C1021" s="21" t="s">
        <v>453</v>
      </c>
      <c r="D1021" s="21" t="s">
        <v>454</v>
      </c>
      <c r="E1021" s="21" t="s">
        <v>469</v>
      </c>
      <c r="F1021" s="125">
        <v>5400</v>
      </c>
    </row>
    <row r="1022" spans="1:6" ht="15.75" thickBot="1" x14ac:dyDescent="0.3">
      <c r="A1022" s="21" t="s">
        <v>492</v>
      </c>
      <c r="B1022" s="116">
        <v>43250</v>
      </c>
      <c r="C1022" s="21" t="s">
        <v>309</v>
      </c>
      <c r="D1022" s="21" t="s">
        <v>457</v>
      </c>
      <c r="E1022" s="21" t="s">
        <v>458</v>
      </c>
      <c r="F1022" s="127">
        <v>2422.0500000000002</v>
      </c>
    </row>
    <row r="1023" spans="1:6" ht="15.75" thickBot="1" x14ac:dyDescent="0.3">
      <c r="A1023" s="308" t="s">
        <v>459</v>
      </c>
      <c r="B1023" s="309"/>
      <c r="C1023" s="309"/>
      <c r="D1023" s="309"/>
      <c r="E1023" s="309"/>
      <c r="F1023" s="130">
        <f>SUM(F1017:F1022)</f>
        <v>18003.34</v>
      </c>
    </row>
    <row r="1024" spans="1:6" ht="15.75" thickBot="1" x14ac:dyDescent="0.3">
      <c r="A1024" s="296" t="s">
        <v>460</v>
      </c>
      <c r="B1024" s="297"/>
      <c r="C1024" s="297"/>
      <c r="D1024" s="297"/>
      <c r="E1024" s="297"/>
      <c r="F1024" s="131">
        <v>-3.34</v>
      </c>
    </row>
    <row r="1025" spans="1:6" ht="15.75" thickBot="1" x14ac:dyDescent="0.3">
      <c r="A1025" s="296" t="s">
        <v>1</v>
      </c>
      <c r="B1025" s="297"/>
      <c r="C1025" s="297"/>
      <c r="D1025" s="297"/>
      <c r="E1025" s="297"/>
      <c r="F1025" s="132">
        <f>SUM(F1023:F1024)</f>
        <v>18000</v>
      </c>
    </row>
    <row r="1027" spans="1:6" ht="15.75" thickBot="1" x14ac:dyDescent="0.3"/>
    <row r="1028" spans="1:6" x14ac:dyDescent="0.25">
      <c r="A1028" s="299" t="s">
        <v>430</v>
      </c>
      <c r="B1028" s="300"/>
      <c r="C1028" s="300"/>
      <c r="D1028" s="300"/>
      <c r="E1028" s="300"/>
      <c r="F1028" s="301"/>
    </row>
    <row r="1029" spans="1:6" ht="15.75" thickBot="1" x14ac:dyDescent="0.3">
      <c r="A1029" s="302"/>
      <c r="B1029" s="303"/>
      <c r="C1029" s="303"/>
      <c r="D1029" s="303"/>
      <c r="E1029" s="303"/>
      <c r="F1029" s="304"/>
    </row>
    <row r="1030" spans="1:6" ht="15.75" thickBot="1" x14ac:dyDescent="0.3">
      <c r="A1030" s="110" t="s">
        <v>371</v>
      </c>
      <c r="B1030" s="308" t="s">
        <v>431</v>
      </c>
      <c r="C1030" s="309"/>
      <c r="D1030" s="309"/>
      <c r="E1030" s="111" t="s">
        <v>432</v>
      </c>
      <c r="F1030" s="124">
        <v>43252</v>
      </c>
    </row>
    <row r="1031" spans="1:6" x14ac:dyDescent="0.25">
      <c r="A1031" s="113" t="s">
        <v>373</v>
      </c>
      <c r="B1031" s="114" t="s">
        <v>374</v>
      </c>
      <c r="C1031" s="114" t="s">
        <v>0</v>
      </c>
      <c r="D1031" s="114" t="s">
        <v>375</v>
      </c>
      <c r="E1031" s="114" t="s">
        <v>376</v>
      </c>
      <c r="F1031" s="114" t="s">
        <v>377</v>
      </c>
    </row>
    <row r="1032" spans="1:6" x14ac:dyDescent="0.25">
      <c r="A1032" s="60" t="s">
        <v>493</v>
      </c>
      <c r="B1032" s="116">
        <v>43256</v>
      </c>
      <c r="C1032" s="21" t="s">
        <v>434</v>
      </c>
      <c r="D1032" s="21" t="s">
        <v>435</v>
      </c>
      <c r="E1032" s="21" t="s">
        <v>436</v>
      </c>
      <c r="F1032" s="125">
        <v>84.17</v>
      </c>
    </row>
    <row r="1033" spans="1:6" x14ac:dyDescent="0.25">
      <c r="A1033" s="60" t="s">
        <v>493</v>
      </c>
      <c r="B1033" s="116">
        <v>43258</v>
      </c>
      <c r="C1033" s="21" t="s">
        <v>438</v>
      </c>
      <c r="D1033" s="21" t="s">
        <v>439</v>
      </c>
      <c r="E1033" s="21" t="s">
        <v>440</v>
      </c>
      <c r="F1033" s="125">
        <v>94.88</v>
      </c>
    </row>
    <row r="1034" spans="1:6" x14ac:dyDescent="0.25">
      <c r="A1034" s="21">
        <v>2</v>
      </c>
      <c r="B1034" s="116">
        <v>43645</v>
      </c>
      <c r="C1034" s="21" t="s">
        <v>194</v>
      </c>
      <c r="D1034" s="21" t="s">
        <v>494</v>
      </c>
      <c r="E1034" s="21" t="s">
        <v>467</v>
      </c>
      <c r="F1034" s="125">
        <v>4000</v>
      </c>
    </row>
    <row r="1035" spans="1:6" x14ac:dyDescent="0.25">
      <c r="A1035" s="21">
        <v>203</v>
      </c>
      <c r="B1035" s="116">
        <v>43280</v>
      </c>
      <c r="C1035" s="21" t="s">
        <v>453</v>
      </c>
      <c r="D1035" s="21" t="s">
        <v>454</v>
      </c>
      <c r="E1035" s="21" t="s">
        <v>469</v>
      </c>
      <c r="F1035" s="125">
        <v>6400</v>
      </c>
    </row>
    <row r="1036" spans="1:6" x14ac:dyDescent="0.25">
      <c r="A1036" s="21">
        <v>2</v>
      </c>
      <c r="B1036" s="116">
        <v>43280</v>
      </c>
      <c r="C1036" s="21" t="s">
        <v>208</v>
      </c>
      <c r="D1036" s="21" t="s">
        <v>333</v>
      </c>
      <c r="E1036" s="21" t="s">
        <v>495</v>
      </c>
      <c r="F1036" s="127">
        <v>6490</v>
      </c>
    </row>
    <row r="1037" spans="1:6" ht="15.75" thickBot="1" x14ac:dyDescent="0.3">
      <c r="A1037" s="21">
        <v>2879</v>
      </c>
      <c r="B1037" s="116">
        <v>43280</v>
      </c>
      <c r="C1037" s="21" t="s">
        <v>309</v>
      </c>
      <c r="D1037" s="21" t="s">
        <v>496</v>
      </c>
      <c r="E1037" s="21" t="s">
        <v>458</v>
      </c>
      <c r="F1037" s="127">
        <v>870</v>
      </c>
    </row>
    <row r="1038" spans="1:6" ht="15.75" thickBot="1" x14ac:dyDescent="0.3">
      <c r="A1038" s="308" t="s">
        <v>459</v>
      </c>
      <c r="B1038" s="309"/>
      <c r="C1038" s="309"/>
      <c r="D1038" s="309"/>
      <c r="E1038" s="309"/>
      <c r="F1038" s="130">
        <f>SUM(F1032:F1037)</f>
        <v>17939.05</v>
      </c>
    </row>
    <row r="1039" spans="1:6" ht="15.75" thickBot="1" x14ac:dyDescent="0.3">
      <c r="A1039" s="296" t="s">
        <v>1</v>
      </c>
      <c r="B1039" s="297"/>
      <c r="C1039" s="297"/>
      <c r="D1039" s="297"/>
      <c r="E1039" s="297"/>
      <c r="F1039" s="132">
        <f>SUM(F1038:F1038)</f>
        <v>17939.05</v>
      </c>
    </row>
    <row r="1042" spans="2:8" ht="15.75" thickBot="1" x14ac:dyDescent="0.3"/>
    <row r="1043" spans="2:8" x14ac:dyDescent="0.25">
      <c r="B1043" s="276" t="s">
        <v>6</v>
      </c>
      <c r="C1043" s="282"/>
      <c r="D1043" s="282"/>
      <c r="E1043" s="282"/>
      <c r="F1043" s="282"/>
      <c r="G1043" s="282"/>
      <c r="H1043" s="283"/>
    </row>
    <row r="1044" spans="2:8" ht="15.75" thickBot="1" x14ac:dyDescent="0.3">
      <c r="B1044" s="284"/>
      <c r="C1044" s="285"/>
      <c r="D1044" s="285"/>
      <c r="E1044" s="285"/>
      <c r="F1044" s="285"/>
      <c r="G1044" s="285"/>
      <c r="H1044" s="286"/>
    </row>
    <row r="1045" spans="2:8" ht="16.5" thickBot="1" x14ac:dyDescent="0.3">
      <c r="B1045" s="266" t="s">
        <v>7</v>
      </c>
      <c r="C1045" s="267"/>
      <c r="D1045" s="267"/>
      <c r="E1045" s="267"/>
      <c r="F1045" s="268"/>
      <c r="G1045" s="266" t="s">
        <v>8</v>
      </c>
      <c r="H1045" s="268"/>
    </row>
    <row r="1046" spans="2:8" ht="16.5" thickBot="1" x14ac:dyDescent="0.3">
      <c r="B1046" s="1" t="s">
        <v>299</v>
      </c>
      <c r="C1046" s="266" t="s">
        <v>497</v>
      </c>
      <c r="D1046" s="267"/>
      <c r="E1046" s="267"/>
      <c r="F1046" s="268"/>
      <c r="G1046" s="269" t="s">
        <v>11</v>
      </c>
      <c r="H1046" s="270"/>
    </row>
    <row r="1047" spans="2:8" ht="15.75" x14ac:dyDescent="0.25">
      <c r="B1047" s="2" t="s">
        <v>301</v>
      </c>
      <c r="C1047" s="3" t="s">
        <v>10</v>
      </c>
      <c r="D1047" s="3" t="s">
        <v>0</v>
      </c>
      <c r="E1047" s="3" t="s">
        <v>404</v>
      </c>
      <c r="F1047" s="3" t="s">
        <v>302</v>
      </c>
      <c r="G1047" s="3" t="s">
        <v>405</v>
      </c>
      <c r="H1047" s="3" t="s">
        <v>406</v>
      </c>
    </row>
    <row r="1048" spans="2:8" ht="15.75" x14ac:dyDescent="0.25">
      <c r="B1048" s="16">
        <v>28</v>
      </c>
      <c r="C1048" s="5">
        <v>43312</v>
      </c>
      <c r="D1048" s="6" t="s">
        <v>498</v>
      </c>
      <c r="E1048" s="7" t="s">
        <v>333</v>
      </c>
      <c r="F1048" s="8" t="s">
        <v>499</v>
      </c>
      <c r="G1048" s="9">
        <v>2537.5</v>
      </c>
      <c r="H1048" s="9">
        <v>2537.5</v>
      </c>
    </row>
    <row r="1049" spans="2:8" ht="15.75" x14ac:dyDescent="0.25">
      <c r="B1049" s="16">
        <v>149</v>
      </c>
      <c r="C1049" s="5">
        <v>43312</v>
      </c>
      <c r="D1049" s="4" t="s">
        <v>194</v>
      </c>
      <c r="E1049" s="7" t="s">
        <v>500</v>
      </c>
      <c r="F1049" s="8" t="s">
        <v>501</v>
      </c>
      <c r="G1049" s="9">
        <v>4000</v>
      </c>
      <c r="H1049" s="9">
        <v>4000</v>
      </c>
    </row>
    <row r="1050" spans="2:8" ht="15.75" x14ac:dyDescent="0.25">
      <c r="B1050" s="16">
        <v>10</v>
      </c>
      <c r="C1050" s="5">
        <v>43312</v>
      </c>
      <c r="D1050" s="4" t="s">
        <v>208</v>
      </c>
      <c r="E1050" s="7" t="s">
        <v>333</v>
      </c>
      <c r="F1050" s="8" t="s">
        <v>502</v>
      </c>
      <c r="G1050" s="9">
        <v>3540</v>
      </c>
      <c r="H1050" s="9">
        <v>3540</v>
      </c>
    </row>
    <row r="1051" spans="2:8" ht="15.75" x14ac:dyDescent="0.25">
      <c r="B1051" s="16">
        <v>212</v>
      </c>
      <c r="C1051" s="5">
        <v>43312</v>
      </c>
      <c r="D1051" s="4" t="s">
        <v>453</v>
      </c>
      <c r="E1051" s="7" t="s">
        <v>503</v>
      </c>
      <c r="F1051" s="8" t="s">
        <v>504</v>
      </c>
      <c r="G1051" s="9">
        <v>6400</v>
      </c>
      <c r="H1051" s="9">
        <v>6400</v>
      </c>
    </row>
    <row r="1052" spans="2:8" ht="15.75" x14ac:dyDescent="0.25">
      <c r="B1052" s="88">
        <v>2101</v>
      </c>
      <c r="C1052" s="5">
        <v>43308</v>
      </c>
      <c r="D1052" s="4" t="s">
        <v>316</v>
      </c>
      <c r="E1052" s="7" t="s">
        <v>505</v>
      </c>
      <c r="F1052" s="8" t="s">
        <v>342</v>
      </c>
      <c r="G1052" s="9">
        <v>1299.5</v>
      </c>
      <c r="H1052" s="9">
        <v>1299.5</v>
      </c>
    </row>
    <row r="1053" spans="2:8" ht="15.75" x14ac:dyDescent="0.25">
      <c r="B1053" s="16" t="s">
        <v>355</v>
      </c>
      <c r="C1053" s="5">
        <v>43300</v>
      </c>
      <c r="D1053" s="4" t="s">
        <v>438</v>
      </c>
      <c r="E1053" s="7" t="s">
        <v>506</v>
      </c>
      <c r="F1053" s="8" t="s">
        <v>507</v>
      </c>
      <c r="G1053" s="9">
        <v>108.52</v>
      </c>
      <c r="H1053" s="9">
        <v>108.52</v>
      </c>
    </row>
    <row r="1054" spans="2:8" ht="15.75" x14ac:dyDescent="0.25">
      <c r="B1054" s="16" t="s">
        <v>355</v>
      </c>
      <c r="C1054" s="5">
        <v>43286</v>
      </c>
      <c r="D1054" s="4" t="s">
        <v>434</v>
      </c>
      <c r="E1054" s="7" t="s">
        <v>508</v>
      </c>
      <c r="F1054" s="8" t="s">
        <v>509</v>
      </c>
      <c r="G1054" s="9">
        <v>83.19</v>
      </c>
      <c r="H1054" s="9">
        <v>83.19</v>
      </c>
    </row>
    <row r="1055" spans="2:8" ht="15.75" x14ac:dyDescent="0.25">
      <c r="B1055" s="4"/>
      <c r="C1055" s="5"/>
      <c r="D1055" s="4"/>
      <c r="E1055" s="7"/>
      <c r="F1055" s="8"/>
      <c r="G1055" s="9"/>
      <c r="H1055" s="9"/>
    </row>
    <row r="1056" spans="2:8" ht="15.75" x14ac:dyDescent="0.25">
      <c r="B1056" s="4"/>
      <c r="C1056" s="5"/>
      <c r="D1056" s="4"/>
      <c r="E1056" s="7"/>
      <c r="F1056" s="8"/>
      <c r="G1056" s="9"/>
      <c r="H1056" s="9"/>
    </row>
    <row r="1057" spans="2:8" ht="15.75" x14ac:dyDescent="0.25">
      <c r="B1057" s="4"/>
      <c r="C1057" s="5"/>
      <c r="D1057" s="4"/>
      <c r="E1057" s="7"/>
      <c r="F1057" s="8"/>
      <c r="G1057" s="9"/>
      <c r="H1057" s="9"/>
    </row>
    <row r="1058" spans="2:8" ht="15.75" x14ac:dyDescent="0.25">
      <c r="B1058" s="4"/>
      <c r="C1058" s="5"/>
      <c r="D1058" s="4"/>
      <c r="E1058" s="7"/>
      <c r="F1058" s="8"/>
      <c r="G1058" s="9"/>
      <c r="H1058" s="9"/>
    </row>
    <row r="1059" spans="2:8" ht="15.75" x14ac:dyDescent="0.25">
      <c r="B1059" s="4"/>
      <c r="C1059" s="5"/>
      <c r="D1059" s="4"/>
      <c r="E1059" s="7"/>
      <c r="F1059" s="8"/>
      <c r="G1059" s="9"/>
      <c r="H1059" s="9"/>
    </row>
    <row r="1060" spans="2:8" ht="15.75" x14ac:dyDescent="0.25">
      <c r="B1060" s="4"/>
      <c r="C1060" s="5"/>
      <c r="D1060" s="4"/>
      <c r="E1060" s="7"/>
      <c r="F1060" s="8"/>
      <c r="G1060" s="9"/>
      <c r="H1060" s="9"/>
    </row>
    <row r="1061" spans="2:8" ht="15.75" x14ac:dyDescent="0.25">
      <c r="B1061" s="4"/>
      <c r="C1061" s="5"/>
      <c r="D1061" s="4"/>
      <c r="E1061" s="7"/>
      <c r="F1061" s="8"/>
      <c r="G1061" s="9"/>
      <c r="H1061" s="9"/>
    </row>
    <row r="1062" spans="2:8" ht="15.75" x14ac:dyDescent="0.25">
      <c r="B1062" s="68"/>
      <c r="C1062" s="69"/>
      <c r="D1062" s="68"/>
      <c r="E1062" s="70"/>
      <c r="F1062" s="70"/>
      <c r="G1062" s="71"/>
      <c r="H1062" s="71"/>
    </row>
    <row r="1063" spans="2:8" ht="16.5" thickBot="1" x14ac:dyDescent="0.3">
      <c r="B1063" s="14"/>
      <c r="C1063" s="14"/>
      <c r="D1063" s="14"/>
      <c r="E1063" s="14"/>
      <c r="F1063" s="14"/>
      <c r="G1063" s="10">
        <f>SUM(G1048:G1062)</f>
        <v>17968.71</v>
      </c>
      <c r="H1063" s="11">
        <f>SUM(H1048:H1062)</f>
        <v>17968.71</v>
      </c>
    </row>
    <row r="1064" spans="2:8" ht="19.5" thickBot="1" x14ac:dyDescent="0.35">
      <c r="B1064" s="271" t="s">
        <v>1</v>
      </c>
      <c r="C1064" s="272"/>
      <c r="D1064" s="272"/>
      <c r="E1064" s="272"/>
      <c r="F1064" s="273"/>
      <c r="G1064" s="274">
        <f>H1063</f>
        <v>17968.71</v>
      </c>
      <c r="H1064" s="275"/>
    </row>
    <row r="1065" spans="2:8" x14ac:dyDescent="0.25">
      <c r="B1065" s="263" t="s">
        <v>4</v>
      </c>
      <c r="C1065" s="264"/>
      <c r="D1065" s="265" t="s">
        <v>417</v>
      </c>
      <c r="E1065" s="264"/>
      <c r="F1065" s="15" t="s">
        <v>418</v>
      </c>
      <c r="G1065" s="294" t="s">
        <v>419</v>
      </c>
      <c r="H1065" s="295"/>
    </row>
    <row r="1067" spans="2:8" ht="15.75" thickBot="1" x14ac:dyDescent="0.3"/>
    <row r="1068" spans="2:8" x14ac:dyDescent="0.25">
      <c r="B1068" s="276" t="s">
        <v>6</v>
      </c>
      <c r="C1068" s="282"/>
      <c r="D1068" s="282"/>
      <c r="E1068" s="282"/>
      <c r="F1068" s="282"/>
      <c r="G1068" s="282"/>
      <c r="H1068" s="283"/>
    </row>
    <row r="1069" spans="2:8" ht="15.75" thickBot="1" x14ac:dyDescent="0.3">
      <c r="B1069" s="284"/>
      <c r="C1069" s="285"/>
      <c r="D1069" s="285"/>
      <c r="E1069" s="285"/>
      <c r="F1069" s="285"/>
      <c r="G1069" s="285"/>
      <c r="H1069" s="286"/>
    </row>
    <row r="1070" spans="2:8" ht="16.5" thickBot="1" x14ac:dyDescent="0.3">
      <c r="B1070" s="266" t="s">
        <v>7</v>
      </c>
      <c r="C1070" s="267"/>
      <c r="D1070" s="267"/>
      <c r="E1070" s="267"/>
      <c r="F1070" s="268"/>
      <c r="G1070" s="266" t="s">
        <v>8</v>
      </c>
      <c r="H1070" s="268"/>
    </row>
    <row r="1071" spans="2:8" ht="16.5" thickBot="1" x14ac:dyDescent="0.3">
      <c r="B1071" s="1" t="s">
        <v>299</v>
      </c>
      <c r="C1071" s="266" t="s">
        <v>497</v>
      </c>
      <c r="D1071" s="267"/>
      <c r="E1071" s="267"/>
      <c r="F1071" s="268"/>
      <c r="G1071" s="269" t="s">
        <v>9</v>
      </c>
      <c r="H1071" s="270"/>
    </row>
    <row r="1072" spans="2:8" ht="15.75" x14ac:dyDescent="0.25">
      <c r="B1072" s="2" t="s">
        <v>301</v>
      </c>
      <c r="C1072" s="3" t="s">
        <v>10</v>
      </c>
      <c r="D1072" s="3" t="s">
        <v>0</v>
      </c>
      <c r="E1072" s="3" t="s">
        <v>2</v>
      </c>
      <c r="F1072" s="3" t="s">
        <v>302</v>
      </c>
      <c r="G1072" s="3" t="s">
        <v>510</v>
      </c>
      <c r="H1072" s="3" t="s">
        <v>406</v>
      </c>
    </row>
    <row r="1073" spans="2:8" ht="15.75" x14ac:dyDescent="0.25">
      <c r="B1073" s="4">
        <v>1560</v>
      </c>
      <c r="C1073" s="5">
        <v>43342</v>
      </c>
      <c r="D1073" s="6" t="s">
        <v>197</v>
      </c>
      <c r="E1073" s="7" t="s">
        <v>511</v>
      </c>
      <c r="F1073" s="8" t="s">
        <v>512</v>
      </c>
      <c r="G1073" s="9">
        <v>4500</v>
      </c>
      <c r="H1073" s="9">
        <v>4500</v>
      </c>
    </row>
    <row r="1074" spans="2:8" ht="15.75" x14ac:dyDescent="0.25">
      <c r="B1074" s="4">
        <v>155</v>
      </c>
      <c r="C1074" s="5">
        <v>43343</v>
      </c>
      <c r="D1074" s="4" t="s">
        <v>194</v>
      </c>
      <c r="E1074" s="7" t="s">
        <v>513</v>
      </c>
      <c r="F1074" s="8" t="s">
        <v>56</v>
      </c>
      <c r="G1074" s="9">
        <v>4000</v>
      </c>
      <c r="H1074" s="9">
        <v>4000</v>
      </c>
    </row>
    <row r="1075" spans="2:8" ht="15.75" x14ac:dyDescent="0.25">
      <c r="B1075" s="4">
        <v>361</v>
      </c>
      <c r="C1075" s="5">
        <v>43343</v>
      </c>
      <c r="D1075" s="4" t="s">
        <v>214</v>
      </c>
      <c r="E1075" s="7" t="s">
        <v>514</v>
      </c>
      <c r="F1075" s="8" t="s">
        <v>217</v>
      </c>
      <c r="G1075" s="9">
        <v>400</v>
      </c>
      <c r="H1075" s="9">
        <v>400</v>
      </c>
    </row>
    <row r="1076" spans="2:8" ht="15.75" x14ac:dyDescent="0.25">
      <c r="B1076" s="4">
        <v>221</v>
      </c>
      <c r="C1076" s="5">
        <v>43343</v>
      </c>
      <c r="D1076" s="4" t="s">
        <v>453</v>
      </c>
      <c r="E1076" s="7" t="s">
        <v>515</v>
      </c>
      <c r="F1076" s="8" t="s">
        <v>516</v>
      </c>
      <c r="G1076" s="9">
        <v>8000</v>
      </c>
      <c r="H1076" s="9">
        <v>8000</v>
      </c>
    </row>
    <row r="1077" spans="2:8" ht="15.75" x14ac:dyDescent="0.25">
      <c r="B1077" s="133">
        <v>2171</v>
      </c>
      <c r="C1077" s="5">
        <v>43343</v>
      </c>
      <c r="D1077" s="4" t="s">
        <v>316</v>
      </c>
      <c r="E1077" s="7" t="s">
        <v>517</v>
      </c>
      <c r="F1077" s="8" t="s">
        <v>217</v>
      </c>
      <c r="G1077" s="9">
        <v>897</v>
      </c>
      <c r="H1077" s="9">
        <v>897</v>
      </c>
    </row>
    <row r="1078" spans="2:8" ht="15.75" x14ac:dyDescent="0.25">
      <c r="B1078" s="4" t="s">
        <v>518</v>
      </c>
      <c r="C1078" s="5">
        <v>43320</v>
      </c>
      <c r="D1078" s="4" t="s">
        <v>519</v>
      </c>
      <c r="E1078" s="7" t="s">
        <v>66</v>
      </c>
      <c r="F1078" s="8" t="s">
        <v>520</v>
      </c>
      <c r="G1078" s="9">
        <v>97.26</v>
      </c>
      <c r="H1078" s="9">
        <v>97.26</v>
      </c>
    </row>
    <row r="1079" spans="2:8" ht="15.75" x14ac:dyDescent="0.25">
      <c r="B1079" s="4">
        <v>992493328</v>
      </c>
      <c r="C1079" s="5">
        <v>43317</v>
      </c>
      <c r="D1079" s="4" t="s">
        <v>521</v>
      </c>
      <c r="E1079" s="7" t="s">
        <v>522</v>
      </c>
      <c r="F1079" s="8" t="s">
        <v>520</v>
      </c>
      <c r="G1079" s="9">
        <v>83.09</v>
      </c>
      <c r="H1079" s="9">
        <v>83.09</v>
      </c>
    </row>
    <row r="1080" spans="2:8" ht="15.75" x14ac:dyDescent="0.25">
      <c r="B1080" s="4"/>
      <c r="C1080" s="5"/>
      <c r="D1080" s="4"/>
      <c r="E1080" s="7"/>
      <c r="F1080" s="8"/>
      <c r="G1080" s="9"/>
      <c r="H1080" s="9"/>
    </row>
    <row r="1081" spans="2:8" ht="15.75" x14ac:dyDescent="0.25">
      <c r="B1081" s="4"/>
      <c r="C1081" s="5"/>
      <c r="D1081" s="4"/>
      <c r="E1081" s="7"/>
      <c r="F1081" s="8"/>
      <c r="G1081" s="9"/>
      <c r="H1081" s="9"/>
    </row>
    <row r="1082" spans="2:8" ht="15.75" x14ac:dyDescent="0.25">
      <c r="B1082" s="4"/>
      <c r="C1082" s="5"/>
      <c r="D1082" s="4"/>
      <c r="E1082" s="7"/>
      <c r="F1082" s="8"/>
      <c r="G1082" s="9"/>
      <c r="H1082" s="9"/>
    </row>
    <row r="1083" spans="2:8" ht="15.75" x14ac:dyDescent="0.25">
      <c r="B1083" s="4"/>
      <c r="C1083" s="5"/>
      <c r="D1083" s="4"/>
      <c r="E1083" s="7"/>
      <c r="F1083" s="8"/>
      <c r="G1083" s="9"/>
      <c r="H1083" s="9"/>
    </row>
    <row r="1084" spans="2:8" ht="15.75" x14ac:dyDescent="0.25">
      <c r="B1084" s="4"/>
      <c r="C1084" s="5"/>
      <c r="D1084" s="4"/>
      <c r="E1084" s="7"/>
      <c r="F1084" s="8"/>
      <c r="G1084" s="9"/>
      <c r="H1084" s="9"/>
    </row>
    <row r="1085" spans="2:8" ht="15.75" x14ac:dyDescent="0.25">
      <c r="B1085" s="4"/>
      <c r="C1085" s="5"/>
      <c r="D1085" s="4"/>
      <c r="E1085" s="7"/>
      <c r="F1085" s="8"/>
      <c r="G1085" s="9"/>
      <c r="H1085" s="9"/>
    </row>
    <row r="1086" spans="2:8" ht="15.75" x14ac:dyDescent="0.25">
      <c r="B1086" s="4"/>
      <c r="C1086" s="5"/>
      <c r="D1086" s="4"/>
      <c r="E1086" s="7"/>
      <c r="F1086" s="8"/>
      <c r="G1086" s="9"/>
      <c r="H1086" s="9"/>
    </row>
    <row r="1087" spans="2:8" ht="15.75" x14ac:dyDescent="0.25">
      <c r="B1087" s="68"/>
      <c r="C1087" s="69"/>
      <c r="D1087" s="68"/>
      <c r="E1087" s="70"/>
      <c r="F1087" s="70"/>
      <c r="G1087" s="71"/>
      <c r="H1087" s="71"/>
    </row>
    <row r="1088" spans="2:8" ht="16.5" thickBot="1" x14ac:dyDescent="0.3">
      <c r="B1088" s="14"/>
      <c r="C1088" s="14"/>
      <c r="D1088" s="14"/>
      <c r="E1088" s="14"/>
      <c r="F1088" s="14"/>
      <c r="G1088" s="10">
        <f>SUM(G1073:G1087)</f>
        <v>17977.349999999999</v>
      </c>
      <c r="H1088" s="11">
        <f>SUM(H1073:H1087)</f>
        <v>17977.349999999999</v>
      </c>
    </row>
    <row r="1089" spans="2:8" ht="19.5" thickBot="1" x14ac:dyDescent="0.35">
      <c r="B1089" s="271" t="s">
        <v>1</v>
      </c>
      <c r="C1089" s="272"/>
      <c r="D1089" s="272"/>
      <c r="E1089" s="272"/>
      <c r="F1089" s="273"/>
      <c r="G1089" s="274">
        <f>H1088</f>
        <v>17977.349999999999</v>
      </c>
      <c r="H1089" s="275"/>
    </row>
    <row r="1092" spans="2:8" ht="15.75" thickBot="1" x14ac:dyDescent="0.3"/>
    <row r="1093" spans="2:8" x14ac:dyDescent="0.25">
      <c r="B1093" s="276" t="s">
        <v>6</v>
      </c>
      <c r="C1093" s="282"/>
      <c r="D1093" s="282"/>
      <c r="E1093" s="282"/>
      <c r="F1093" s="282"/>
      <c r="G1093" s="282"/>
      <c r="H1093" s="283"/>
    </row>
    <row r="1094" spans="2:8" ht="15.75" thickBot="1" x14ac:dyDescent="0.3">
      <c r="B1094" s="284"/>
      <c r="C1094" s="285"/>
      <c r="D1094" s="285"/>
      <c r="E1094" s="285"/>
      <c r="F1094" s="285"/>
      <c r="G1094" s="285"/>
      <c r="H1094" s="286"/>
    </row>
    <row r="1095" spans="2:8" ht="16.5" thickBot="1" x14ac:dyDescent="0.3">
      <c r="B1095" s="266" t="s">
        <v>7</v>
      </c>
      <c r="C1095" s="267"/>
      <c r="D1095" s="267"/>
      <c r="E1095" s="267"/>
      <c r="F1095" s="268"/>
      <c r="G1095" s="266" t="s">
        <v>8</v>
      </c>
      <c r="H1095" s="268"/>
    </row>
    <row r="1096" spans="2:8" ht="16.5" thickBot="1" x14ac:dyDescent="0.3">
      <c r="B1096" s="1" t="s">
        <v>299</v>
      </c>
      <c r="C1096" s="266" t="s">
        <v>497</v>
      </c>
      <c r="D1096" s="267"/>
      <c r="E1096" s="267"/>
      <c r="F1096" s="268"/>
      <c r="G1096" s="269" t="s">
        <v>523</v>
      </c>
      <c r="H1096" s="270"/>
    </row>
    <row r="1097" spans="2:8" ht="15.75" x14ac:dyDescent="0.25">
      <c r="B1097" s="2" t="s">
        <v>301</v>
      </c>
      <c r="C1097" s="3" t="s">
        <v>10</v>
      </c>
      <c r="D1097" s="3" t="s">
        <v>0</v>
      </c>
      <c r="E1097" s="3" t="s">
        <v>2</v>
      </c>
      <c r="F1097" s="3" t="s">
        <v>302</v>
      </c>
      <c r="G1097" s="3" t="s">
        <v>510</v>
      </c>
      <c r="H1097" s="3" t="s">
        <v>406</v>
      </c>
    </row>
    <row r="1098" spans="2:8" ht="15.75" x14ac:dyDescent="0.25">
      <c r="B1098" s="4" t="s">
        <v>518</v>
      </c>
      <c r="C1098" s="5">
        <v>43378</v>
      </c>
      <c r="D1098" s="6" t="s">
        <v>434</v>
      </c>
      <c r="E1098" s="7" t="s">
        <v>66</v>
      </c>
      <c r="F1098" s="8" t="s">
        <v>524</v>
      </c>
      <c r="G1098" s="9">
        <v>83.12</v>
      </c>
      <c r="H1098" s="9">
        <v>83.12</v>
      </c>
    </row>
    <row r="1099" spans="2:8" ht="15.75" x14ac:dyDescent="0.25">
      <c r="B1099" s="4" t="s">
        <v>518</v>
      </c>
      <c r="C1099" s="5">
        <v>43353</v>
      </c>
      <c r="D1099" s="4" t="s">
        <v>438</v>
      </c>
      <c r="E1099" s="7" t="s">
        <v>522</v>
      </c>
      <c r="F1099" s="8" t="s">
        <v>525</v>
      </c>
      <c r="G1099" s="9">
        <v>94.9</v>
      </c>
      <c r="H1099" s="9">
        <v>94.9</v>
      </c>
    </row>
    <row r="1100" spans="2:8" ht="15.75" x14ac:dyDescent="0.25">
      <c r="B1100" s="4">
        <v>229</v>
      </c>
      <c r="C1100" s="5">
        <v>43371</v>
      </c>
      <c r="D1100" s="4" t="s">
        <v>453</v>
      </c>
      <c r="E1100" s="7" t="s">
        <v>503</v>
      </c>
      <c r="F1100" s="8" t="s">
        <v>411</v>
      </c>
      <c r="G1100" s="9">
        <v>8000</v>
      </c>
      <c r="H1100" s="9">
        <v>8000</v>
      </c>
    </row>
    <row r="1101" spans="2:8" ht="15.75" x14ac:dyDescent="0.25">
      <c r="B1101" s="4">
        <v>1573</v>
      </c>
      <c r="C1101" s="5">
        <v>43373</v>
      </c>
      <c r="D1101" s="4" t="s">
        <v>197</v>
      </c>
      <c r="E1101" s="7" t="s">
        <v>526</v>
      </c>
      <c r="F1101" s="8" t="s">
        <v>527</v>
      </c>
      <c r="G1101" s="9">
        <v>4500</v>
      </c>
      <c r="H1101" s="9">
        <v>4500</v>
      </c>
    </row>
    <row r="1102" spans="2:8" ht="15.75" x14ac:dyDescent="0.25">
      <c r="B1102" s="4">
        <v>1</v>
      </c>
      <c r="C1102" s="5">
        <v>43371</v>
      </c>
      <c r="D1102" s="4" t="s">
        <v>230</v>
      </c>
      <c r="E1102" s="7" t="s">
        <v>528</v>
      </c>
      <c r="F1102" s="8" t="s">
        <v>350</v>
      </c>
      <c r="G1102" s="9">
        <v>4000</v>
      </c>
      <c r="H1102" s="9">
        <v>4000</v>
      </c>
    </row>
    <row r="1103" spans="2:8" ht="15.75" x14ac:dyDescent="0.25">
      <c r="B1103" s="4">
        <v>402</v>
      </c>
      <c r="C1103" s="5" t="s">
        <v>529</v>
      </c>
      <c r="D1103" s="4" t="s">
        <v>530</v>
      </c>
      <c r="E1103" s="7" t="s">
        <v>531</v>
      </c>
      <c r="F1103" s="8" t="s">
        <v>532</v>
      </c>
      <c r="G1103" s="9">
        <v>329.85</v>
      </c>
      <c r="H1103" s="9">
        <v>329.85</v>
      </c>
    </row>
    <row r="1104" spans="2:8" ht="15.75" x14ac:dyDescent="0.25">
      <c r="B1104" s="4">
        <v>401</v>
      </c>
      <c r="C1104" s="5">
        <v>43371</v>
      </c>
      <c r="D1104" s="4" t="s">
        <v>214</v>
      </c>
      <c r="E1104" s="7" t="s">
        <v>531</v>
      </c>
      <c r="F1104" s="8" t="s">
        <v>532</v>
      </c>
      <c r="G1104" s="9">
        <v>1002.05</v>
      </c>
      <c r="H1104" s="9">
        <v>1002.05</v>
      </c>
    </row>
    <row r="1105" spans="2:8" ht="15.75" x14ac:dyDescent="0.25">
      <c r="B1105" s="4"/>
      <c r="C1105" s="5"/>
      <c r="D1105" s="4"/>
      <c r="E1105" s="7"/>
      <c r="F1105" s="8"/>
      <c r="G1105" s="9"/>
      <c r="H1105" s="9"/>
    </row>
    <row r="1106" spans="2:8" ht="15.75" x14ac:dyDescent="0.25">
      <c r="B1106" s="4"/>
      <c r="C1106" s="5"/>
      <c r="D1106" s="4"/>
      <c r="E1106" s="7"/>
      <c r="F1106" s="8" t="s">
        <v>460</v>
      </c>
      <c r="G1106" s="9">
        <v>-9.92</v>
      </c>
      <c r="H1106" s="9">
        <v>-9.92</v>
      </c>
    </row>
    <row r="1107" spans="2:8" ht="15.75" x14ac:dyDescent="0.25">
      <c r="B1107" s="4"/>
      <c r="C1107" s="5"/>
      <c r="D1107" s="4"/>
      <c r="E1107" s="7"/>
      <c r="F1107" s="8"/>
      <c r="G1107" s="9"/>
      <c r="H1107" s="9"/>
    </row>
    <row r="1108" spans="2:8" ht="15.75" x14ac:dyDescent="0.25">
      <c r="B1108" s="4"/>
      <c r="C1108" s="5"/>
      <c r="D1108" s="4"/>
      <c r="E1108" s="7"/>
      <c r="F1108" s="8"/>
      <c r="G1108" s="9"/>
      <c r="H1108" s="9"/>
    </row>
    <row r="1109" spans="2:8" ht="15.75" x14ac:dyDescent="0.25">
      <c r="B1109" s="4"/>
      <c r="C1109" s="5"/>
      <c r="D1109" s="4"/>
      <c r="E1109" s="7"/>
      <c r="F1109" s="8"/>
      <c r="G1109" s="9"/>
      <c r="H1109" s="9"/>
    </row>
    <row r="1110" spans="2:8" ht="15.75" x14ac:dyDescent="0.25">
      <c r="B1110" s="4"/>
      <c r="C1110" s="5"/>
      <c r="D1110" s="4"/>
      <c r="E1110" s="7"/>
      <c r="F1110" s="8"/>
      <c r="G1110" s="9"/>
      <c r="H1110" s="9"/>
    </row>
    <row r="1111" spans="2:8" ht="15.75" x14ac:dyDescent="0.25">
      <c r="B1111" s="4"/>
      <c r="C1111" s="5"/>
      <c r="D1111" s="4"/>
      <c r="E1111" s="7"/>
      <c r="F1111" s="8"/>
      <c r="G1111" s="9"/>
      <c r="H1111" s="9"/>
    </row>
    <row r="1112" spans="2:8" ht="15.75" x14ac:dyDescent="0.25">
      <c r="B1112" s="68"/>
      <c r="C1112" s="69"/>
      <c r="D1112" s="68"/>
      <c r="E1112" s="70"/>
      <c r="F1112" s="70"/>
      <c r="G1112" s="71"/>
      <c r="H1112" s="71"/>
    </row>
    <row r="1113" spans="2:8" ht="16.5" thickBot="1" x14ac:dyDescent="0.3">
      <c r="B1113" s="14"/>
      <c r="C1113" s="14"/>
      <c r="D1113" s="14"/>
      <c r="E1113" s="14"/>
      <c r="F1113" s="14"/>
      <c r="G1113" s="10">
        <f>SUM(G1098:G1112)</f>
        <v>18000</v>
      </c>
      <c r="H1113" s="11">
        <f>SUM(H1098:H1112)</f>
        <v>18000</v>
      </c>
    </row>
    <row r="1114" spans="2:8" ht="19.5" thickBot="1" x14ac:dyDescent="0.35">
      <c r="B1114" s="271" t="s">
        <v>1</v>
      </c>
      <c r="C1114" s="272"/>
      <c r="D1114" s="272"/>
      <c r="E1114" s="272"/>
      <c r="F1114" s="273"/>
      <c r="G1114" s="274">
        <f>H1113</f>
        <v>18000</v>
      </c>
      <c r="H1114" s="275"/>
    </row>
    <row r="1116" spans="2:8" ht="15.75" thickBot="1" x14ac:dyDescent="0.3"/>
    <row r="1117" spans="2:8" x14ac:dyDescent="0.25">
      <c r="B1117" s="276" t="s">
        <v>6</v>
      </c>
      <c r="C1117" s="282"/>
      <c r="D1117" s="282"/>
      <c r="E1117" s="282"/>
      <c r="F1117" s="282"/>
      <c r="G1117" s="282"/>
      <c r="H1117" s="283"/>
    </row>
    <row r="1118" spans="2:8" ht="15.75" thickBot="1" x14ac:dyDescent="0.3">
      <c r="B1118" s="284"/>
      <c r="C1118" s="285"/>
      <c r="D1118" s="285"/>
      <c r="E1118" s="285"/>
      <c r="F1118" s="285"/>
      <c r="G1118" s="285"/>
      <c r="H1118" s="286"/>
    </row>
    <row r="1119" spans="2:8" ht="16.5" thickBot="1" x14ac:dyDescent="0.3">
      <c r="B1119" s="266" t="s">
        <v>7</v>
      </c>
      <c r="C1119" s="267"/>
      <c r="D1119" s="267"/>
      <c r="E1119" s="267"/>
      <c r="F1119" s="268"/>
      <c r="G1119" s="266" t="s">
        <v>8</v>
      </c>
      <c r="H1119" s="268"/>
    </row>
    <row r="1120" spans="2:8" ht="16.5" thickBot="1" x14ac:dyDescent="0.3">
      <c r="B1120" s="1" t="s">
        <v>299</v>
      </c>
      <c r="C1120" s="266" t="s">
        <v>497</v>
      </c>
      <c r="D1120" s="267"/>
      <c r="E1120" s="267"/>
      <c r="F1120" s="268"/>
      <c r="G1120" s="269" t="s">
        <v>533</v>
      </c>
      <c r="H1120" s="270"/>
    </row>
    <row r="1121" spans="2:8" ht="15.75" x14ac:dyDescent="0.25">
      <c r="B1121" s="2" t="s">
        <v>301</v>
      </c>
      <c r="C1121" s="3" t="s">
        <v>10</v>
      </c>
      <c r="D1121" s="3" t="s">
        <v>0</v>
      </c>
      <c r="E1121" s="3" t="s">
        <v>2</v>
      </c>
      <c r="F1121" s="3" t="s">
        <v>302</v>
      </c>
      <c r="G1121" s="3" t="s">
        <v>510</v>
      </c>
      <c r="H1121" s="3" t="s">
        <v>406</v>
      </c>
    </row>
    <row r="1122" spans="2:8" ht="15.75" x14ac:dyDescent="0.25">
      <c r="B1122" s="4" t="s">
        <v>518</v>
      </c>
      <c r="C1122" s="5">
        <v>43353</v>
      </c>
      <c r="D1122" s="4" t="s">
        <v>438</v>
      </c>
      <c r="E1122" s="7" t="s">
        <v>522</v>
      </c>
      <c r="F1122" s="8" t="s">
        <v>525</v>
      </c>
      <c r="G1122" s="9">
        <v>246.85</v>
      </c>
      <c r="H1122" s="9">
        <v>246.85</v>
      </c>
    </row>
    <row r="1123" spans="2:8" ht="15.75" x14ac:dyDescent="0.25">
      <c r="B1123" s="4">
        <v>236</v>
      </c>
      <c r="C1123" s="5">
        <v>43404</v>
      </c>
      <c r="D1123" s="4" t="s">
        <v>453</v>
      </c>
      <c r="E1123" s="7" t="s">
        <v>503</v>
      </c>
      <c r="F1123" s="8" t="s">
        <v>411</v>
      </c>
      <c r="G1123" s="9">
        <v>4800</v>
      </c>
      <c r="H1123" s="9">
        <v>4800</v>
      </c>
    </row>
    <row r="1124" spans="2:8" ht="15.75" x14ac:dyDescent="0.25">
      <c r="B1124" s="4">
        <v>1602</v>
      </c>
      <c r="C1124" s="5" t="s">
        <v>534</v>
      </c>
      <c r="D1124" s="4" t="s">
        <v>197</v>
      </c>
      <c r="E1124" s="7" t="s">
        <v>526</v>
      </c>
      <c r="F1124" s="8" t="s">
        <v>527</v>
      </c>
      <c r="G1124" s="9">
        <v>4500</v>
      </c>
      <c r="H1124" s="9">
        <v>4500</v>
      </c>
    </row>
    <row r="1125" spans="2:8" ht="15.75" x14ac:dyDescent="0.25">
      <c r="B1125" s="4">
        <v>13</v>
      </c>
      <c r="C1125" s="5">
        <v>43404</v>
      </c>
      <c r="D1125" s="4" t="s">
        <v>230</v>
      </c>
      <c r="E1125" s="7" t="s">
        <v>528</v>
      </c>
      <c r="F1125" s="8" t="s">
        <v>350</v>
      </c>
      <c r="G1125" s="9">
        <v>4000</v>
      </c>
      <c r="H1125" s="9">
        <v>4000</v>
      </c>
    </row>
    <row r="1126" spans="2:8" ht="15.75" x14ac:dyDescent="0.25">
      <c r="B1126" s="4">
        <v>439</v>
      </c>
      <c r="C1126" s="5">
        <v>43404</v>
      </c>
      <c r="D1126" s="4" t="s">
        <v>530</v>
      </c>
      <c r="E1126" s="7" t="s">
        <v>531</v>
      </c>
      <c r="F1126" s="8" t="s">
        <v>532</v>
      </c>
      <c r="G1126" s="9">
        <v>861.75</v>
      </c>
      <c r="H1126" s="9">
        <v>861.75</v>
      </c>
    </row>
    <row r="1127" spans="2:8" ht="15.75" x14ac:dyDescent="0.25">
      <c r="B1127" s="4">
        <v>52</v>
      </c>
      <c r="C1127" s="5">
        <v>43404</v>
      </c>
      <c r="D1127" s="4" t="s">
        <v>208</v>
      </c>
      <c r="E1127" s="7" t="s">
        <v>333</v>
      </c>
      <c r="F1127" s="8" t="s">
        <v>535</v>
      </c>
      <c r="G1127" s="9">
        <v>3540</v>
      </c>
      <c r="H1127" s="9">
        <v>3540</v>
      </c>
    </row>
    <row r="1128" spans="2:8" ht="15.75" x14ac:dyDescent="0.25">
      <c r="B1128" s="4"/>
      <c r="C1128" s="5"/>
      <c r="D1128" s="4"/>
      <c r="E1128" s="7"/>
      <c r="F1128" s="8"/>
      <c r="G1128" s="9"/>
      <c r="H1128" s="9"/>
    </row>
    <row r="1129" spans="2:8" ht="15.75" x14ac:dyDescent="0.25">
      <c r="B1129" s="4"/>
      <c r="C1129" s="5"/>
      <c r="D1129" s="4"/>
      <c r="E1129" s="7"/>
      <c r="F1129" s="8"/>
      <c r="G1129" s="9"/>
      <c r="H1129" s="9"/>
    </row>
    <row r="1130" spans="2:8" ht="15.75" x14ac:dyDescent="0.25">
      <c r="B1130" s="4"/>
      <c r="C1130" s="5"/>
      <c r="D1130" s="4"/>
      <c r="E1130" s="7"/>
      <c r="F1130" s="8"/>
      <c r="G1130" s="9"/>
      <c r="H1130" s="9"/>
    </row>
    <row r="1131" spans="2:8" ht="15.75" x14ac:dyDescent="0.25">
      <c r="B1131" s="4"/>
      <c r="C1131" s="5"/>
      <c r="D1131" s="4"/>
      <c r="E1131" s="7"/>
      <c r="F1131" s="8"/>
      <c r="G1131" s="9"/>
      <c r="H1131" s="9"/>
    </row>
    <row r="1132" spans="2:8" ht="15.75" x14ac:dyDescent="0.25">
      <c r="B1132" s="4"/>
      <c r="C1132" s="5"/>
      <c r="D1132" s="4"/>
      <c r="E1132" s="7"/>
      <c r="F1132" s="8"/>
      <c r="G1132" s="9"/>
      <c r="H1132" s="9"/>
    </row>
    <row r="1133" spans="2:8" ht="15.75" x14ac:dyDescent="0.25">
      <c r="B1133" s="68"/>
      <c r="C1133" s="69"/>
      <c r="D1133" s="68"/>
      <c r="E1133" s="70"/>
      <c r="F1133" s="70"/>
      <c r="G1133" s="71"/>
      <c r="H1133" s="71"/>
    </row>
    <row r="1134" spans="2:8" ht="16.5" thickBot="1" x14ac:dyDescent="0.3">
      <c r="B1134" s="14"/>
      <c r="C1134" s="14"/>
      <c r="D1134" s="14"/>
      <c r="E1134" s="14"/>
      <c r="F1134" s="14"/>
      <c r="G1134" s="10">
        <f>SUM(G1122:G1133)</f>
        <v>17948.599999999999</v>
      </c>
      <c r="H1134" s="11">
        <f>SUM(H1122:H1133)</f>
        <v>17948.599999999999</v>
      </c>
    </row>
    <row r="1135" spans="2:8" ht="19.5" thickBot="1" x14ac:dyDescent="0.35">
      <c r="B1135" s="271" t="s">
        <v>1</v>
      </c>
      <c r="C1135" s="272"/>
      <c r="D1135" s="272"/>
      <c r="E1135" s="272"/>
      <c r="F1135" s="273"/>
      <c r="G1135" s="274">
        <f>H1134</f>
        <v>17948.599999999999</v>
      </c>
      <c r="H1135" s="275"/>
    </row>
    <row r="1136" spans="2:8" ht="15.75" thickBot="1" x14ac:dyDescent="0.3"/>
    <row r="1137" spans="2:8" x14ac:dyDescent="0.25">
      <c r="B1137" s="276" t="s">
        <v>6</v>
      </c>
      <c r="C1137" s="282"/>
      <c r="D1137" s="282"/>
      <c r="E1137" s="282"/>
      <c r="F1137" s="282"/>
      <c r="G1137" s="282"/>
      <c r="H1137" s="283"/>
    </row>
    <row r="1138" spans="2:8" ht="15.75" thickBot="1" x14ac:dyDescent="0.3">
      <c r="B1138" s="284"/>
      <c r="C1138" s="285"/>
      <c r="D1138" s="285"/>
      <c r="E1138" s="285"/>
      <c r="F1138" s="285"/>
      <c r="G1138" s="285"/>
      <c r="H1138" s="286"/>
    </row>
    <row r="1139" spans="2:8" ht="16.5" thickBot="1" x14ac:dyDescent="0.3">
      <c r="B1139" s="266" t="s">
        <v>7</v>
      </c>
      <c r="C1139" s="267"/>
      <c r="D1139" s="267"/>
      <c r="E1139" s="267"/>
      <c r="F1139" s="268"/>
      <c r="G1139" s="266" t="s">
        <v>8</v>
      </c>
      <c r="H1139" s="268"/>
    </row>
    <row r="1140" spans="2:8" ht="16.5" thickBot="1" x14ac:dyDescent="0.3">
      <c r="B1140" s="1" t="s">
        <v>536</v>
      </c>
      <c r="C1140" s="266" t="s">
        <v>497</v>
      </c>
      <c r="D1140" s="267"/>
      <c r="E1140" s="267"/>
      <c r="F1140" s="268"/>
      <c r="G1140" s="269" t="s">
        <v>537</v>
      </c>
      <c r="H1140" s="270"/>
    </row>
    <row r="1141" spans="2:8" ht="15.75" x14ac:dyDescent="0.25">
      <c r="B1141" s="2" t="s">
        <v>538</v>
      </c>
      <c r="C1141" s="3" t="s">
        <v>10</v>
      </c>
      <c r="D1141" s="3" t="s">
        <v>0</v>
      </c>
      <c r="E1141" s="3" t="s">
        <v>2</v>
      </c>
      <c r="F1141" s="3" t="s">
        <v>539</v>
      </c>
      <c r="G1141" s="3" t="s">
        <v>540</v>
      </c>
      <c r="H1141" s="3" t="s">
        <v>541</v>
      </c>
    </row>
    <row r="1142" spans="2:8" ht="15.75" x14ac:dyDescent="0.25">
      <c r="B1142" s="4" t="s">
        <v>518</v>
      </c>
      <c r="C1142" s="5">
        <v>43411</v>
      </c>
      <c r="D1142" s="4" t="s">
        <v>438</v>
      </c>
      <c r="E1142" s="7" t="s">
        <v>522</v>
      </c>
      <c r="F1142" s="8" t="s">
        <v>525</v>
      </c>
      <c r="G1142" s="9">
        <v>139.26</v>
      </c>
      <c r="H1142" s="9">
        <v>124.76</v>
      </c>
    </row>
    <row r="1143" spans="2:8" ht="15.75" x14ac:dyDescent="0.25">
      <c r="B1143" s="4">
        <v>243</v>
      </c>
      <c r="C1143" s="5">
        <v>43434</v>
      </c>
      <c r="D1143" s="4" t="s">
        <v>453</v>
      </c>
      <c r="E1143" s="7" t="s">
        <v>503</v>
      </c>
      <c r="F1143" s="8" t="s">
        <v>411</v>
      </c>
      <c r="G1143" s="9">
        <v>1600</v>
      </c>
      <c r="H1143" s="9">
        <v>1600</v>
      </c>
    </row>
    <row r="1144" spans="2:8" ht="15.75" x14ac:dyDescent="0.25">
      <c r="B1144" s="4">
        <v>1620</v>
      </c>
      <c r="C1144" s="5">
        <v>43434</v>
      </c>
      <c r="D1144" s="4" t="s">
        <v>197</v>
      </c>
      <c r="E1144" s="7" t="s">
        <v>526</v>
      </c>
      <c r="F1144" s="8" t="s">
        <v>527</v>
      </c>
      <c r="G1144" s="9">
        <v>4500</v>
      </c>
      <c r="H1144" s="9">
        <v>4500</v>
      </c>
    </row>
    <row r="1145" spans="2:8" ht="15.75" x14ac:dyDescent="0.25">
      <c r="B1145" s="4">
        <v>19</v>
      </c>
      <c r="C1145" s="5">
        <v>43434</v>
      </c>
      <c r="D1145" s="4" t="s">
        <v>230</v>
      </c>
      <c r="E1145" s="7" t="s">
        <v>542</v>
      </c>
      <c r="F1145" s="8" t="s">
        <v>350</v>
      </c>
      <c r="G1145" s="9">
        <v>4000</v>
      </c>
      <c r="H1145" s="9">
        <v>4000</v>
      </c>
    </row>
    <row r="1146" spans="2:8" ht="15.75" x14ac:dyDescent="0.25">
      <c r="B1146" s="4">
        <v>468</v>
      </c>
      <c r="C1146" s="5">
        <v>43434</v>
      </c>
      <c r="D1146" s="4" t="s">
        <v>530</v>
      </c>
      <c r="E1146" s="7" t="s">
        <v>531</v>
      </c>
      <c r="F1146" s="8" t="s">
        <v>532</v>
      </c>
      <c r="G1146" s="9">
        <v>359.35</v>
      </c>
      <c r="H1146" s="9">
        <v>359.35</v>
      </c>
    </row>
    <row r="1147" spans="2:8" ht="15.75" x14ac:dyDescent="0.25">
      <c r="B1147" s="4">
        <v>469</v>
      </c>
      <c r="C1147" s="5">
        <v>43434</v>
      </c>
      <c r="D1147" s="4" t="s">
        <v>214</v>
      </c>
      <c r="E1147" s="7" t="s">
        <v>531</v>
      </c>
      <c r="F1147" s="8" t="s">
        <v>532</v>
      </c>
      <c r="G1147" s="9">
        <v>381.89</v>
      </c>
      <c r="H1147" s="9">
        <v>381.89</v>
      </c>
    </row>
    <row r="1148" spans="2:8" ht="15.75" x14ac:dyDescent="0.25">
      <c r="B1148" s="4">
        <v>470</v>
      </c>
      <c r="C1148" s="5">
        <v>43434</v>
      </c>
      <c r="D1148" s="4" t="s">
        <v>214</v>
      </c>
      <c r="E1148" s="7" t="s">
        <v>531</v>
      </c>
      <c r="F1148" s="8" t="s">
        <v>532</v>
      </c>
      <c r="G1148" s="9">
        <v>243</v>
      </c>
      <c r="H1148" s="9">
        <v>234</v>
      </c>
    </row>
    <row r="1149" spans="2:8" ht="15.75" x14ac:dyDescent="0.25">
      <c r="B1149" s="4">
        <v>121</v>
      </c>
      <c r="C1149" s="5">
        <v>43434</v>
      </c>
      <c r="D1149" s="4" t="s">
        <v>232</v>
      </c>
      <c r="E1149" s="7" t="s">
        <v>423</v>
      </c>
      <c r="F1149" s="8" t="s">
        <v>543</v>
      </c>
      <c r="G1149" s="9">
        <v>3200</v>
      </c>
      <c r="H1149" s="9">
        <v>3200</v>
      </c>
    </row>
    <row r="1150" spans="2:8" ht="15.75" x14ac:dyDescent="0.25">
      <c r="B1150" s="4">
        <v>64</v>
      </c>
      <c r="C1150" s="5">
        <v>43418</v>
      </c>
      <c r="D1150" s="4" t="s">
        <v>208</v>
      </c>
      <c r="E1150" s="7" t="s">
        <v>333</v>
      </c>
      <c r="F1150" s="8" t="s">
        <v>544</v>
      </c>
      <c r="G1150" s="9">
        <v>3600</v>
      </c>
      <c r="H1150" s="9">
        <v>3600</v>
      </c>
    </row>
    <row r="1151" spans="2:8" ht="15.75" x14ac:dyDescent="0.25">
      <c r="B1151" s="4"/>
      <c r="C1151" s="5"/>
      <c r="D1151" s="4"/>
      <c r="E1151" s="7"/>
      <c r="F1151" s="8"/>
      <c r="G1151" s="9"/>
      <c r="H1151" s="9"/>
    </row>
    <row r="1152" spans="2:8" ht="15.75" x14ac:dyDescent="0.25">
      <c r="B1152" s="4"/>
      <c r="C1152" s="5"/>
      <c r="D1152" s="4"/>
      <c r="E1152" s="7"/>
      <c r="F1152" s="8"/>
      <c r="G1152" s="9"/>
      <c r="H1152" s="9"/>
    </row>
    <row r="1153" spans="1:8" ht="15.75" x14ac:dyDescent="0.25">
      <c r="B1153" s="4"/>
      <c r="C1153" s="5"/>
      <c r="D1153" s="4"/>
      <c r="E1153" s="7"/>
      <c r="F1153" s="8"/>
      <c r="G1153" s="9"/>
      <c r="H1153" s="9"/>
    </row>
    <row r="1154" spans="1:8" ht="15.75" x14ac:dyDescent="0.25">
      <c r="B1154" s="4"/>
      <c r="C1154" s="5"/>
      <c r="D1154" s="4"/>
      <c r="E1154" s="7"/>
      <c r="F1154" s="8"/>
      <c r="G1154" s="9"/>
      <c r="H1154" s="9"/>
    </row>
    <row r="1155" spans="1:8" ht="15.75" x14ac:dyDescent="0.25">
      <c r="B1155" s="68"/>
      <c r="C1155" s="69"/>
      <c r="D1155" s="68"/>
      <c r="E1155" s="70"/>
      <c r="F1155" s="70"/>
      <c r="G1155" s="71"/>
      <c r="H1155" s="71"/>
    </row>
    <row r="1156" spans="1:8" ht="16.5" thickBot="1" x14ac:dyDescent="0.3">
      <c r="B1156" s="14"/>
      <c r="C1156" s="14"/>
      <c r="D1156" s="14"/>
      <c r="E1156" s="14"/>
      <c r="F1156" s="14"/>
      <c r="G1156" s="10">
        <f>SUM(G1142:G1155)</f>
        <v>18023.5</v>
      </c>
      <c r="H1156" s="11">
        <f>SUM(H1142:H1155)</f>
        <v>18000</v>
      </c>
    </row>
    <row r="1157" spans="1:8" ht="19.5" thickBot="1" x14ac:dyDescent="0.35">
      <c r="B1157" s="271" t="s">
        <v>1</v>
      </c>
      <c r="C1157" s="272"/>
      <c r="D1157" s="272"/>
      <c r="E1157" s="272"/>
      <c r="F1157" s="273"/>
      <c r="G1157" s="274">
        <f>H1156</f>
        <v>18000</v>
      </c>
      <c r="H1157" s="275"/>
    </row>
    <row r="1158" spans="1:8" x14ac:dyDescent="0.25">
      <c r="B1158" s="263" t="s">
        <v>4</v>
      </c>
      <c r="C1158" s="264"/>
      <c r="D1158" s="265" t="s">
        <v>417</v>
      </c>
      <c r="E1158" s="264"/>
      <c r="F1158" s="15" t="s">
        <v>418</v>
      </c>
      <c r="G1158" s="294" t="s">
        <v>545</v>
      </c>
      <c r="H1158" s="295"/>
    </row>
    <row r="1160" spans="1:8" x14ac:dyDescent="0.25">
      <c r="A1160" s="291" t="s">
        <v>546</v>
      </c>
      <c r="B1160" s="291"/>
      <c r="C1160" s="291"/>
      <c r="D1160" s="291"/>
      <c r="E1160" s="291"/>
      <c r="F1160" s="291"/>
    </row>
    <row r="1162" spans="1:8" x14ac:dyDescent="0.25">
      <c r="A1162" s="134" t="s">
        <v>371</v>
      </c>
      <c r="B1162" s="287" t="s">
        <v>547</v>
      </c>
      <c r="C1162" s="288"/>
      <c r="D1162" s="106"/>
      <c r="E1162" s="289">
        <v>43101</v>
      </c>
      <c r="F1162" s="290"/>
    </row>
    <row r="1163" spans="1:8" x14ac:dyDescent="0.25">
      <c r="A1163" s="134" t="s">
        <v>373</v>
      </c>
      <c r="B1163" s="134" t="s">
        <v>374</v>
      </c>
      <c r="C1163" s="134" t="s">
        <v>0</v>
      </c>
      <c r="D1163" s="134" t="s">
        <v>375</v>
      </c>
      <c r="E1163" s="134" t="s">
        <v>376</v>
      </c>
      <c r="F1163" s="134" t="s">
        <v>377</v>
      </c>
    </row>
    <row r="1164" spans="1:8" x14ac:dyDescent="0.25">
      <c r="A1164" s="18">
        <v>27</v>
      </c>
      <c r="B1164" s="19">
        <v>43132</v>
      </c>
      <c r="C1164" s="20" t="s">
        <v>548</v>
      </c>
      <c r="D1164" s="21" t="s">
        <v>549</v>
      </c>
      <c r="E1164" s="21" t="s">
        <v>411</v>
      </c>
      <c r="F1164" s="22">
        <v>7000</v>
      </c>
    </row>
    <row r="1165" spans="1:8" x14ac:dyDescent="0.25">
      <c r="A1165" s="18">
        <v>397</v>
      </c>
      <c r="B1165" s="19">
        <v>43132</v>
      </c>
      <c r="C1165" s="18" t="s">
        <v>550</v>
      </c>
      <c r="D1165" s="21" t="s">
        <v>551</v>
      </c>
      <c r="E1165" s="21" t="s">
        <v>499</v>
      </c>
      <c r="F1165" s="22">
        <v>6696</v>
      </c>
    </row>
    <row r="1166" spans="1:8" x14ac:dyDescent="0.25">
      <c r="A1166" s="18">
        <v>16</v>
      </c>
      <c r="B1166" s="19">
        <v>43132</v>
      </c>
      <c r="C1166" s="18" t="s">
        <v>552</v>
      </c>
      <c r="D1166" s="21" t="s">
        <v>553</v>
      </c>
      <c r="E1166" s="21" t="s">
        <v>554</v>
      </c>
      <c r="F1166" s="22">
        <v>4000</v>
      </c>
    </row>
    <row r="1167" spans="1:8" x14ac:dyDescent="0.25">
      <c r="A1167" s="21"/>
      <c r="B1167" s="21"/>
      <c r="C1167" s="21"/>
      <c r="D1167" s="21"/>
      <c r="E1167" s="134" t="s">
        <v>384</v>
      </c>
      <c r="F1167" s="137">
        <f>SUM(F1164:F1166)</f>
        <v>17696</v>
      </c>
    </row>
    <row r="1168" spans="1:8" x14ac:dyDescent="0.25">
      <c r="E1168" s="138"/>
      <c r="F1168" s="139"/>
    </row>
    <row r="1169" spans="1:6" x14ac:dyDescent="0.25">
      <c r="E1169" s="138"/>
      <c r="F1169" s="139"/>
    </row>
    <row r="1171" spans="1:6" x14ac:dyDescent="0.25">
      <c r="C1171" t="s">
        <v>555</v>
      </c>
      <c r="D1171" t="s">
        <v>556</v>
      </c>
    </row>
    <row r="1172" spans="1:6" x14ac:dyDescent="0.25">
      <c r="A1172" s="134" t="s">
        <v>371</v>
      </c>
      <c r="B1172" s="287" t="s">
        <v>547</v>
      </c>
      <c r="C1172" s="288"/>
      <c r="D1172" s="106"/>
      <c r="E1172" s="289">
        <v>43132</v>
      </c>
      <c r="F1172" s="290"/>
    </row>
    <row r="1173" spans="1:6" x14ac:dyDescent="0.25">
      <c r="A1173" s="134" t="s">
        <v>373</v>
      </c>
      <c r="B1173" s="134" t="s">
        <v>374</v>
      </c>
      <c r="C1173" s="134" t="s">
        <v>0</v>
      </c>
      <c r="D1173" s="134" t="s">
        <v>375</v>
      </c>
      <c r="E1173" s="134" t="s">
        <v>376</v>
      </c>
      <c r="F1173" s="134" t="s">
        <v>377</v>
      </c>
    </row>
    <row r="1174" spans="1:6" x14ac:dyDescent="0.25">
      <c r="A1174" s="18">
        <v>30</v>
      </c>
      <c r="B1174" s="19">
        <v>43161</v>
      </c>
      <c r="C1174" s="20" t="s">
        <v>548</v>
      </c>
      <c r="D1174" s="21" t="s">
        <v>549</v>
      </c>
      <c r="E1174" s="21" t="s">
        <v>411</v>
      </c>
      <c r="F1174" s="22">
        <v>7000</v>
      </c>
    </row>
    <row r="1175" spans="1:6" x14ac:dyDescent="0.25">
      <c r="A1175" s="18">
        <v>398</v>
      </c>
      <c r="B1175" s="19">
        <v>43161</v>
      </c>
      <c r="C1175" s="18" t="s">
        <v>550</v>
      </c>
      <c r="D1175" s="21" t="s">
        <v>551</v>
      </c>
      <c r="E1175" s="21" t="s">
        <v>499</v>
      </c>
      <c r="F1175" s="22">
        <v>6696</v>
      </c>
    </row>
    <row r="1176" spans="1:6" x14ac:dyDescent="0.25">
      <c r="A1176" s="18">
        <v>17</v>
      </c>
      <c r="B1176" s="19">
        <v>43161</v>
      </c>
      <c r="C1176" s="18" t="s">
        <v>552</v>
      </c>
      <c r="D1176" s="21" t="s">
        <v>553</v>
      </c>
      <c r="E1176" s="21" t="s">
        <v>554</v>
      </c>
      <c r="F1176" s="22">
        <v>4000</v>
      </c>
    </row>
    <row r="1177" spans="1:6" x14ac:dyDescent="0.25">
      <c r="A1177" s="18"/>
      <c r="B1177" s="19"/>
      <c r="C1177" s="18"/>
      <c r="D1177" s="21"/>
      <c r="E1177" s="21"/>
      <c r="F1177" s="22"/>
    </row>
    <row r="1178" spans="1:6" x14ac:dyDescent="0.25">
      <c r="A1178" s="21"/>
      <c r="B1178" s="21"/>
      <c r="C1178" s="21"/>
      <c r="D1178" s="21"/>
      <c r="E1178" s="21"/>
      <c r="F1178" s="22"/>
    </row>
    <row r="1179" spans="1:6" x14ac:dyDescent="0.25">
      <c r="A1179" s="21"/>
      <c r="B1179" s="21"/>
      <c r="C1179" s="21"/>
      <c r="D1179" s="21"/>
      <c r="E1179" s="134" t="s">
        <v>384</v>
      </c>
      <c r="F1179" s="137">
        <f>SUM(F1174:F1178)</f>
        <v>17696</v>
      </c>
    </row>
    <row r="1180" spans="1:6" x14ac:dyDescent="0.25">
      <c r="E1180" s="138"/>
      <c r="F1180" s="139"/>
    </row>
    <row r="1181" spans="1:6" x14ac:dyDescent="0.25">
      <c r="E1181" s="138"/>
      <c r="F1181" s="139"/>
    </row>
    <row r="1183" spans="1:6" x14ac:dyDescent="0.25">
      <c r="C1183" t="s">
        <v>557</v>
      </c>
    </row>
    <row r="1184" spans="1:6" x14ac:dyDescent="0.25">
      <c r="A1184" s="134" t="s">
        <v>371</v>
      </c>
      <c r="B1184" s="287" t="s">
        <v>547</v>
      </c>
      <c r="C1184" s="288"/>
      <c r="D1184" s="106"/>
      <c r="E1184" s="289">
        <v>43160</v>
      </c>
      <c r="F1184" s="290"/>
    </row>
    <row r="1185" spans="1:6" x14ac:dyDescent="0.25">
      <c r="A1185" s="134" t="s">
        <v>373</v>
      </c>
      <c r="B1185" s="134" t="s">
        <v>374</v>
      </c>
      <c r="C1185" s="134" t="s">
        <v>0</v>
      </c>
      <c r="D1185" s="134" t="s">
        <v>375</v>
      </c>
      <c r="E1185" s="134" t="s">
        <v>376</v>
      </c>
      <c r="F1185" s="134" t="s">
        <v>377</v>
      </c>
    </row>
    <row r="1186" spans="1:6" x14ac:dyDescent="0.25">
      <c r="A1186" s="18">
        <v>32</v>
      </c>
      <c r="B1186" s="19">
        <v>43193</v>
      </c>
      <c r="C1186" s="20" t="s">
        <v>548</v>
      </c>
      <c r="D1186" s="21" t="s">
        <v>549</v>
      </c>
      <c r="E1186" s="21" t="s">
        <v>411</v>
      </c>
      <c r="F1186" s="22">
        <v>7000</v>
      </c>
    </row>
    <row r="1187" spans="1:6" x14ac:dyDescent="0.25">
      <c r="A1187" s="18">
        <v>402</v>
      </c>
      <c r="B1187" s="19">
        <v>43193</v>
      </c>
      <c r="C1187" s="18" t="s">
        <v>550</v>
      </c>
      <c r="D1187" s="21" t="s">
        <v>551</v>
      </c>
      <c r="E1187" s="21" t="s">
        <v>499</v>
      </c>
      <c r="F1187" s="22">
        <v>6696</v>
      </c>
    </row>
    <row r="1188" spans="1:6" x14ac:dyDescent="0.25">
      <c r="A1188" s="18">
        <v>18</v>
      </c>
      <c r="B1188" s="19">
        <v>43193</v>
      </c>
      <c r="C1188" s="18" t="s">
        <v>552</v>
      </c>
      <c r="D1188" s="21" t="s">
        <v>553</v>
      </c>
      <c r="E1188" s="21" t="s">
        <v>554</v>
      </c>
      <c r="F1188" s="22">
        <v>4000</v>
      </c>
    </row>
    <row r="1189" spans="1:6" x14ac:dyDescent="0.25">
      <c r="A1189" s="21"/>
      <c r="B1189" s="21"/>
      <c r="C1189" s="21"/>
      <c r="D1189" s="21"/>
      <c r="E1189" s="21"/>
      <c r="F1189" s="22"/>
    </row>
    <row r="1190" spans="1:6" x14ac:dyDescent="0.25">
      <c r="A1190" s="21"/>
      <c r="B1190" s="21"/>
      <c r="C1190" s="21"/>
      <c r="D1190" s="21"/>
      <c r="E1190" s="134" t="s">
        <v>384</v>
      </c>
      <c r="F1190" s="137">
        <f>SUM(F1186:F1189)</f>
        <v>17696</v>
      </c>
    </row>
    <row r="1192" spans="1:6" x14ac:dyDescent="0.25">
      <c r="C1192" t="s">
        <v>557</v>
      </c>
    </row>
    <row r="1193" spans="1:6" x14ac:dyDescent="0.25">
      <c r="A1193" s="134" t="s">
        <v>371</v>
      </c>
      <c r="B1193" s="287" t="s">
        <v>547</v>
      </c>
      <c r="C1193" s="288"/>
      <c r="D1193" s="106"/>
      <c r="E1193" s="289">
        <v>43191</v>
      </c>
      <c r="F1193" s="290"/>
    </row>
    <row r="1194" spans="1:6" x14ac:dyDescent="0.25">
      <c r="A1194" s="134" t="s">
        <v>373</v>
      </c>
      <c r="B1194" s="134" t="s">
        <v>374</v>
      </c>
      <c r="C1194" s="134" t="s">
        <v>0</v>
      </c>
      <c r="D1194" s="134" t="s">
        <v>375</v>
      </c>
      <c r="E1194" s="134" t="s">
        <v>376</v>
      </c>
      <c r="F1194" s="134" t="s">
        <v>377</v>
      </c>
    </row>
    <row r="1195" spans="1:6" x14ac:dyDescent="0.25">
      <c r="A1195" s="18">
        <v>33</v>
      </c>
      <c r="B1195" s="19">
        <v>43227</v>
      </c>
      <c r="C1195" s="20" t="s">
        <v>548</v>
      </c>
      <c r="D1195" s="21" t="s">
        <v>549</v>
      </c>
      <c r="E1195" s="21" t="s">
        <v>411</v>
      </c>
      <c r="F1195" s="22">
        <v>7000</v>
      </c>
    </row>
    <row r="1196" spans="1:6" x14ac:dyDescent="0.25">
      <c r="A1196" s="18">
        <v>404</v>
      </c>
      <c r="B1196" s="19">
        <v>43227</v>
      </c>
      <c r="C1196" s="18" t="s">
        <v>550</v>
      </c>
      <c r="D1196" s="21" t="s">
        <v>551</v>
      </c>
      <c r="E1196" s="21" t="s">
        <v>499</v>
      </c>
      <c r="F1196" s="22">
        <v>6696</v>
      </c>
    </row>
    <row r="1197" spans="1:6" x14ac:dyDescent="0.25">
      <c r="A1197" s="18">
        <v>19</v>
      </c>
      <c r="B1197" s="19">
        <v>43227</v>
      </c>
      <c r="C1197" s="18" t="s">
        <v>552</v>
      </c>
      <c r="D1197" s="21" t="s">
        <v>553</v>
      </c>
      <c r="E1197" s="21" t="s">
        <v>554</v>
      </c>
      <c r="F1197" s="22">
        <v>4000</v>
      </c>
    </row>
    <row r="1198" spans="1:6" x14ac:dyDescent="0.25">
      <c r="A1198" s="18"/>
      <c r="B1198" s="19"/>
      <c r="C1198" s="18"/>
      <c r="D1198" s="21"/>
      <c r="E1198" s="21"/>
      <c r="F1198" s="22"/>
    </row>
    <row r="1199" spans="1:6" x14ac:dyDescent="0.25">
      <c r="A1199" s="21"/>
      <c r="B1199" s="21"/>
      <c r="C1199" s="21"/>
      <c r="D1199" s="21"/>
      <c r="E1199" s="134" t="s">
        <v>384</v>
      </c>
      <c r="F1199" s="137">
        <f>SUM(F1195:F1198)</f>
        <v>17696</v>
      </c>
    </row>
    <row r="1201" spans="1:6" x14ac:dyDescent="0.25">
      <c r="C1201" t="s">
        <v>557</v>
      </c>
    </row>
    <row r="1202" spans="1:6" x14ac:dyDescent="0.25">
      <c r="A1202" s="134" t="s">
        <v>371</v>
      </c>
      <c r="B1202" s="287" t="s">
        <v>547</v>
      </c>
      <c r="C1202" s="288"/>
      <c r="D1202" s="106"/>
      <c r="E1202" s="289">
        <v>43221</v>
      </c>
      <c r="F1202" s="290"/>
    </row>
    <row r="1203" spans="1:6" x14ac:dyDescent="0.25">
      <c r="A1203" s="134" t="s">
        <v>373</v>
      </c>
      <c r="B1203" s="134" t="s">
        <v>374</v>
      </c>
      <c r="C1203" s="134" t="s">
        <v>0</v>
      </c>
      <c r="D1203" s="134" t="s">
        <v>375</v>
      </c>
      <c r="E1203" s="134" t="s">
        <v>376</v>
      </c>
      <c r="F1203" s="134" t="s">
        <v>377</v>
      </c>
    </row>
    <row r="1204" spans="1:6" x14ac:dyDescent="0.25">
      <c r="A1204" s="18">
        <v>34</v>
      </c>
      <c r="B1204" s="19">
        <v>43255</v>
      </c>
      <c r="C1204" s="20" t="s">
        <v>548</v>
      </c>
      <c r="D1204" s="21" t="s">
        <v>558</v>
      </c>
      <c r="E1204" s="21" t="s">
        <v>345</v>
      </c>
      <c r="F1204" s="22">
        <v>7000</v>
      </c>
    </row>
    <row r="1205" spans="1:6" x14ac:dyDescent="0.25">
      <c r="A1205" s="18">
        <v>406</v>
      </c>
      <c r="B1205" s="19">
        <v>43255</v>
      </c>
      <c r="C1205" s="18" t="s">
        <v>550</v>
      </c>
      <c r="D1205" s="21" t="s">
        <v>559</v>
      </c>
      <c r="E1205" s="21" t="s">
        <v>560</v>
      </c>
      <c r="F1205" s="22">
        <v>6696</v>
      </c>
    </row>
    <row r="1206" spans="1:6" x14ac:dyDescent="0.25">
      <c r="A1206" s="18">
        <v>20</v>
      </c>
      <c r="B1206" s="19">
        <v>43255</v>
      </c>
      <c r="C1206" s="18" t="s">
        <v>552</v>
      </c>
      <c r="D1206" s="21" t="s">
        <v>553</v>
      </c>
      <c r="E1206" s="21" t="s">
        <v>413</v>
      </c>
      <c r="F1206" s="22">
        <v>4000</v>
      </c>
    </row>
    <row r="1207" spans="1:6" x14ac:dyDescent="0.25">
      <c r="A1207" s="18"/>
      <c r="B1207" s="19"/>
      <c r="C1207" s="18"/>
      <c r="D1207" s="21"/>
      <c r="E1207" s="21"/>
      <c r="F1207" s="22"/>
    </row>
    <row r="1208" spans="1:6" x14ac:dyDescent="0.25">
      <c r="A1208" s="21"/>
      <c r="B1208" s="21"/>
      <c r="C1208" s="21"/>
      <c r="D1208" s="21"/>
      <c r="E1208" s="134" t="s">
        <v>384</v>
      </c>
      <c r="F1208" s="137">
        <f>SUM(F1204:F1207)</f>
        <v>17696</v>
      </c>
    </row>
    <row r="1210" spans="1:6" x14ac:dyDescent="0.25">
      <c r="C1210" t="s">
        <v>557</v>
      </c>
    </row>
    <row r="1211" spans="1:6" x14ac:dyDescent="0.25">
      <c r="A1211" s="134" t="s">
        <v>371</v>
      </c>
      <c r="B1211" s="287" t="s">
        <v>547</v>
      </c>
      <c r="C1211" s="288"/>
      <c r="D1211" s="106"/>
      <c r="E1211" s="289">
        <v>43252</v>
      </c>
      <c r="F1211" s="290"/>
    </row>
    <row r="1212" spans="1:6" x14ac:dyDescent="0.25">
      <c r="A1212" s="134" t="s">
        <v>373</v>
      </c>
      <c r="B1212" s="134" t="s">
        <v>374</v>
      </c>
      <c r="C1212" s="134" t="s">
        <v>0</v>
      </c>
      <c r="D1212" s="134" t="s">
        <v>375</v>
      </c>
      <c r="E1212" s="134" t="s">
        <v>376</v>
      </c>
      <c r="F1212" s="134" t="s">
        <v>377</v>
      </c>
    </row>
    <row r="1213" spans="1:6" x14ac:dyDescent="0.25">
      <c r="A1213" s="18">
        <v>35</v>
      </c>
      <c r="B1213" s="19">
        <v>43280</v>
      </c>
      <c r="C1213" s="20" t="s">
        <v>548</v>
      </c>
      <c r="D1213" s="21" t="s">
        <v>558</v>
      </c>
      <c r="E1213" s="21" t="s">
        <v>345</v>
      </c>
      <c r="F1213" s="22">
        <v>7000</v>
      </c>
    </row>
    <row r="1214" spans="1:6" x14ac:dyDescent="0.25">
      <c r="A1214" s="18">
        <v>1221</v>
      </c>
      <c r="B1214" s="19" t="s">
        <v>561</v>
      </c>
      <c r="C1214" s="18" t="s">
        <v>562</v>
      </c>
      <c r="D1214" s="21" t="s">
        <v>563</v>
      </c>
      <c r="E1214" s="21" t="s">
        <v>560</v>
      </c>
      <c r="F1214" s="22">
        <v>6850</v>
      </c>
    </row>
    <row r="1215" spans="1:6" x14ac:dyDescent="0.25">
      <c r="A1215" s="18">
        <v>21</v>
      </c>
      <c r="B1215" s="19">
        <v>43280</v>
      </c>
      <c r="C1215" s="18" t="s">
        <v>552</v>
      </c>
      <c r="D1215" s="21" t="s">
        <v>553</v>
      </c>
      <c r="E1215" s="21" t="s">
        <v>413</v>
      </c>
      <c r="F1215" s="22">
        <v>4000</v>
      </c>
    </row>
    <row r="1216" spans="1:6" x14ac:dyDescent="0.25">
      <c r="A1216" s="18"/>
      <c r="B1216" s="19"/>
      <c r="C1216" s="18"/>
      <c r="D1216" s="21"/>
      <c r="E1216" s="21"/>
      <c r="F1216" s="22"/>
    </row>
    <row r="1217" spans="1:8" x14ac:dyDescent="0.25">
      <c r="A1217" s="21"/>
      <c r="B1217" s="21"/>
      <c r="C1217" s="21"/>
      <c r="D1217" s="21"/>
      <c r="E1217" s="21"/>
      <c r="F1217" s="22"/>
    </row>
    <row r="1218" spans="1:8" x14ac:dyDescent="0.25">
      <c r="A1218" s="21"/>
      <c r="B1218" s="21"/>
      <c r="C1218" s="21"/>
      <c r="D1218" s="21"/>
      <c r="E1218" s="134" t="s">
        <v>384</v>
      </c>
      <c r="F1218" s="137">
        <f>SUM(F1213:F1217)</f>
        <v>17850</v>
      </c>
    </row>
    <row r="1221" spans="1:8" ht="15.75" thickBot="1" x14ac:dyDescent="0.3"/>
    <row r="1222" spans="1:8" x14ac:dyDescent="0.25">
      <c r="B1222" s="276" t="s">
        <v>6</v>
      </c>
      <c r="C1222" s="282"/>
      <c r="D1222" s="282"/>
      <c r="E1222" s="282"/>
      <c r="F1222" s="282"/>
      <c r="G1222" s="282"/>
      <c r="H1222" s="283"/>
    </row>
    <row r="1223" spans="1:8" ht="15.75" thickBot="1" x14ac:dyDescent="0.3">
      <c r="B1223" s="284"/>
      <c r="C1223" s="285"/>
      <c r="D1223" s="285"/>
      <c r="E1223" s="285"/>
      <c r="F1223" s="285"/>
      <c r="G1223" s="285"/>
      <c r="H1223" s="286"/>
    </row>
    <row r="1224" spans="1:8" ht="16.5" thickBot="1" x14ac:dyDescent="0.3">
      <c r="B1224" s="266" t="s">
        <v>7</v>
      </c>
      <c r="C1224" s="267"/>
      <c r="D1224" s="267"/>
      <c r="E1224" s="267"/>
      <c r="F1224" s="268"/>
      <c r="G1224" s="266" t="s">
        <v>8</v>
      </c>
      <c r="H1224" s="268"/>
    </row>
    <row r="1225" spans="1:8" ht="16.5" thickBot="1" x14ac:dyDescent="0.3">
      <c r="B1225" s="1" t="s">
        <v>299</v>
      </c>
      <c r="C1225" s="266" t="s">
        <v>547</v>
      </c>
      <c r="D1225" s="267"/>
      <c r="E1225" s="267"/>
      <c r="F1225" s="268"/>
      <c r="G1225" s="269" t="s">
        <v>11</v>
      </c>
      <c r="H1225" s="270"/>
    </row>
    <row r="1226" spans="1:8" ht="15.75" x14ac:dyDescent="0.25">
      <c r="B1226" s="2" t="s">
        <v>301</v>
      </c>
      <c r="C1226" s="3" t="s">
        <v>10</v>
      </c>
      <c r="D1226" s="3" t="s">
        <v>0</v>
      </c>
      <c r="E1226" s="3" t="s">
        <v>404</v>
      </c>
      <c r="F1226" s="3" t="s">
        <v>302</v>
      </c>
      <c r="G1226" s="3" t="s">
        <v>405</v>
      </c>
      <c r="H1226" s="3" t="s">
        <v>406</v>
      </c>
    </row>
    <row r="1227" spans="1:8" ht="15.75" x14ac:dyDescent="0.25">
      <c r="B1227" s="16">
        <v>39</v>
      </c>
      <c r="C1227" s="5"/>
      <c r="D1227" s="6" t="s">
        <v>552</v>
      </c>
      <c r="E1227" s="7" t="s">
        <v>553</v>
      </c>
      <c r="F1227" s="8" t="s">
        <v>501</v>
      </c>
      <c r="G1227" s="9">
        <v>4000</v>
      </c>
      <c r="H1227" s="9">
        <v>4000</v>
      </c>
    </row>
    <row r="1228" spans="1:8" ht="15.75" x14ac:dyDescent="0.25">
      <c r="B1228" s="16">
        <v>37</v>
      </c>
      <c r="C1228" s="5">
        <v>43311</v>
      </c>
      <c r="D1228" s="4" t="s">
        <v>548</v>
      </c>
      <c r="E1228" s="7" t="s">
        <v>549</v>
      </c>
      <c r="F1228" s="8" t="s">
        <v>564</v>
      </c>
      <c r="G1228" s="9">
        <v>7000</v>
      </c>
      <c r="H1228" s="9">
        <v>7000</v>
      </c>
    </row>
    <row r="1229" spans="1:8" ht="15.75" x14ac:dyDescent="0.25">
      <c r="B1229" s="16">
        <v>1325</v>
      </c>
      <c r="C1229" s="5">
        <v>43318</v>
      </c>
      <c r="D1229" s="4" t="s">
        <v>562</v>
      </c>
      <c r="E1229" s="7" t="s">
        <v>563</v>
      </c>
      <c r="F1229" s="8" t="s">
        <v>499</v>
      </c>
      <c r="G1229" s="9">
        <v>6500</v>
      </c>
      <c r="H1229" s="9">
        <v>6500</v>
      </c>
    </row>
    <row r="1230" spans="1:8" ht="15.75" x14ac:dyDescent="0.25">
      <c r="B1230" s="16"/>
      <c r="C1230" s="5"/>
      <c r="D1230" s="4"/>
      <c r="E1230" s="7"/>
      <c r="F1230" s="8"/>
      <c r="G1230" s="9"/>
      <c r="H1230" s="9"/>
    </row>
    <row r="1231" spans="1:8" ht="15.75" x14ac:dyDescent="0.25">
      <c r="B1231" s="68"/>
      <c r="C1231" s="69"/>
      <c r="D1231" s="68"/>
      <c r="E1231" s="70"/>
      <c r="F1231" s="70"/>
      <c r="G1231" s="71"/>
      <c r="H1231" s="71"/>
    </row>
    <row r="1232" spans="1:8" ht="16.5" thickBot="1" x14ac:dyDescent="0.3">
      <c r="B1232" s="14"/>
      <c r="C1232" s="14"/>
      <c r="D1232" s="14"/>
      <c r="E1232" s="14"/>
      <c r="F1232" s="14"/>
      <c r="G1232" s="10">
        <f>SUM(G1227:G1231)</f>
        <v>17500</v>
      </c>
      <c r="H1232" s="11">
        <f>SUM(H1227:H1231)</f>
        <v>17500</v>
      </c>
    </row>
    <row r="1233" spans="2:8" ht="19.5" thickBot="1" x14ac:dyDescent="0.35">
      <c r="B1233" s="271" t="s">
        <v>1</v>
      </c>
      <c r="C1233" s="272"/>
      <c r="D1233" s="272"/>
      <c r="E1233" s="272"/>
      <c r="F1233" s="273"/>
      <c r="G1233" s="274">
        <f>H1232</f>
        <v>17500</v>
      </c>
      <c r="H1233" s="275"/>
    </row>
    <row r="1234" spans="2:8" x14ac:dyDescent="0.25">
      <c r="B1234" s="263" t="s">
        <v>4</v>
      </c>
      <c r="C1234" s="264"/>
      <c r="D1234" s="265" t="s">
        <v>417</v>
      </c>
      <c r="E1234" s="264"/>
      <c r="F1234" s="15" t="s">
        <v>418</v>
      </c>
      <c r="G1234" s="294" t="s">
        <v>419</v>
      </c>
      <c r="H1234" s="295"/>
    </row>
    <row r="1235" spans="2:8" ht="15.75" thickBot="1" x14ac:dyDescent="0.3"/>
    <row r="1236" spans="2:8" x14ac:dyDescent="0.25">
      <c r="B1236" s="276" t="s">
        <v>6</v>
      </c>
      <c r="C1236" s="277"/>
      <c r="D1236" s="277"/>
      <c r="E1236" s="277"/>
      <c r="F1236" s="277"/>
      <c r="G1236" s="277"/>
      <c r="H1236" s="278"/>
    </row>
    <row r="1237" spans="2:8" ht="15.75" thickBot="1" x14ac:dyDescent="0.3">
      <c r="B1237" s="279"/>
      <c r="C1237" s="280"/>
      <c r="D1237" s="280"/>
      <c r="E1237" s="280"/>
      <c r="F1237" s="280"/>
      <c r="G1237" s="280"/>
      <c r="H1237" s="281"/>
    </row>
    <row r="1238" spans="2:8" ht="16.5" thickBot="1" x14ac:dyDescent="0.3">
      <c r="B1238" s="266" t="s">
        <v>7</v>
      </c>
      <c r="C1238" s="267"/>
      <c r="D1238" s="267"/>
      <c r="E1238" s="267"/>
      <c r="F1238" s="268"/>
      <c r="G1238" s="266" t="s">
        <v>8</v>
      </c>
      <c r="H1238" s="268"/>
    </row>
    <row r="1239" spans="2:8" ht="16.5" thickBot="1" x14ac:dyDescent="0.3">
      <c r="B1239" s="1" t="s">
        <v>299</v>
      </c>
      <c r="C1239" s="266" t="s">
        <v>547</v>
      </c>
      <c r="D1239" s="267"/>
      <c r="E1239" s="267"/>
      <c r="F1239" s="268"/>
      <c r="G1239" s="269" t="s">
        <v>565</v>
      </c>
      <c r="H1239" s="270"/>
    </row>
    <row r="1240" spans="2:8" ht="15.75" x14ac:dyDescent="0.25">
      <c r="B1240" s="2" t="s">
        <v>301</v>
      </c>
      <c r="C1240" s="3" t="s">
        <v>10</v>
      </c>
      <c r="D1240" s="3" t="s">
        <v>0</v>
      </c>
      <c r="E1240" s="3" t="s">
        <v>404</v>
      </c>
      <c r="F1240" s="3" t="s">
        <v>302</v>
      </c>
      <c r="G1240" s="3" t="s">
        <v>405</v>
      </c>
      <c r="H1240" s="3" t="s">
        <v>406</v>
      </c>
    </row>
    <row r="1241" spans="2:8" ht="15.75" x14ac:dyDescent="0.25">
      <c r="B1241" s="16">
        <v>39</v>
      </c>
      <c r="C1241" s="5">
        <v>43342</v>
      </c>
      <c r="D1241" s="6" t="s">
        <v>548</v>
      </c>
      <c r="E1241" s="7" t="s">
        <v>549</v>
      </c>
      <c r="F1241" s="8" t="s">
        <v>566</v>
      </c>
      <c r="G1241" s="9">
        <v>7000</v>
      </c>
      <c r="H1241" s="9">
        <v>7000</v>
      </c>
    </row>
    <row r="1242" spans="2:8" ht="15.75" x14ac:dyDescent="0.25">
      <c r="B1242" s="16">
        <v>1009564</v>
      </c>
      <c r="C1242" s="5">
        <v>43343</v>
      </c>
      <c r="D1242" s="4" t="s">
        <v>567</v>
      </c>
      <c r="E1242" s="7" t="s">
        <v>568</v>
      </c>
      <c r="F1242" s="8" t="s">
        <v>499</v>
      </c>
      <c r="G1242" s="9">
        <v>4700</v>
      </c>
      <c r="H1242" s="9">
        <v>4700</v>
      </c>
    </row>
    <row r="1243" spans="2:8" ht="15.75" x14ac:dyDescent="0.25">
      <c r="B1243" s="16">
        <v>23</v>
      </c>
      <c r="C1243" s="5">
        <v>43343</v>
      </c>
      <c r="D1243" s="4" t="s">
        <v>569</v>
      </c>
      <c r="E1243" s="7" t="s">
        <v>553</v>
      </c>
      <c r="F1243" s="8" t="s">
        <v>350</v>
      </c>
      <c r="G1243" s="9">
        <v>4000</v>
      </c>
      <c r="H1243" s="9">
        <v>4000</v>
      </c>
    </row>
    <row r="1244" spans="2:8" ht="15.75" x14ac:dyDescent="0.25">
      <c r="B1244" s="16">
        <v>5520</v>
      </c>
      <c r="C1244" s="5">
        <v>43346</v>
      </c>
      <c r="D1244" s="4" t="s">
        <v>570</v>
      </c>
      <c r="E1244" s="7" t="s">
        <v>571</v>
      </c>
      <c r="F1244" s="8" t="s">
        <v>339</v>
      </c>
      <c r="G1244" s="9">
        <v>2000</v>
      </c>
      <c r="H1244" s="9">
        <v>2000</v>
      </c>
    </row>
    <row r="1245" spans="2:8" ht="15.75" x14ac:dyDescent="0.25">
      <c r="B1245" s="88"/>
      <c r="C1245" s="5"/>
      <c r="D1245" s="4"/>
      <c r="E1245" s="7"/>
      <c r="F1245" s="8"/>
      <c r="G1245" s="9"/>
      <c r="H1245" s="9"/>
    </row>
    <row r="1246" spans="2:8" ht="15.75" x14ac:dyDescent="0.25">
      <c r="B1246" s="68"/>
      <c r="C1246" s="69"/>
      <c r="D1246" s="68"/>
      <c r="E1246" s="70"/>
      <c r="F1246" s="70"/>
      <c r="G1246" s="71"/>
      <c r="H1246" s="71"/>
    </row>
    <row r="1247" spans="2:8" ht="16.5" thickBot="1" x14ac:dyDescent="0.3">
      <c r="B1247" s="14"/>
      <c r="C1247" s="14"/>
      <c r="D1247" s="14"/>
      <c r="E1247" s="14"/>
      <c r="F1247" s="14"/>
      <c r="G1247" s="10">
        <f>SUM(G1241:G1246)</f>
        <v>17700</v>
      </c>
      <c r="H1247" s="11">
        <f>SUM(H1241:H1246)</f>
        <v>17700</v>
      </c>
    </row>
    <row r="1248" spans="2:8" ht="19.5" thickBot="1" x14ac:dyDescent="0.35">
      <c r="B1248" s="271" t="s">
        <v>1</v>
      </c>
      <c r="C1248" s="272"/>
      <c r="D1248" s="272"/>
      <c r="E1248" s="272"/>
      <c r="F1248" s="273"/>
      <c r="G1248" s="274">
        <f>H1247</f>
        <v>17700</v>
      </c>
      <c r="H1248" s="275"/>
    </row>
    <row r="1249" spans="2:8" x14ac:dyDescent="0.25">
      <c r="B1249" s="263" t="s">
        <v>4</v>
      </c>
      <c r="C1249" s="264"/>
      <c r="D1249" s="265" t="s">
        <v>417</v>
      </c>
      <c r="E1249" s="264"/>
      <c r="F1249" s="15" t="s">
        <v>418</v>
      </c>
      <c r="G1249" s="294" t="s">
        <v>572</v>
      </c>
      <c r="H1249" s="295"/>
    </row>
    <row r="1250" spans="2:8" ht="15.75" thickBot="1" x14ac:dyDescent="0.3"/>
    <row r="1251" spans="2:8" x14ac:dyDescent="0.25">
      <c r="B1251" s="276" t="s">
        <v>6</v>
      </c>
      <c r="C1251" s="282"/>
      <c r="D1251" s="282"/>
      <c r="E1251" s="282"/>
      <c r="F1251" s="282"/>
      <c r="G1251" s="282"/>
      <c r="H1251" s="283"/>
    </row>
    <row r="1252" spans="2:8" ht="15.75" thickBot="1" x14ac:dyDescent="0.3">
      <c r="B1252" s="284"/>
      <c r="C1252" s="285"/>
      <c r="D1252" s="285"/>
      <c r="E1252" s="285"/>
      <c r="F1252" s="285"/>
      <c r="G1252" s="285"/>
      <c r="H1252" s="286"/>
    </row>
    <row r="1253" spans="2:8" ht="16.5" thickBot="1" x14ac:dyDescent="0.3">
      <c r="B1253" s="266" t="s">
        <v>7</v>
      </c>
      <c r="C1253" s="267"/>
      <c r="D1253" s="267"/>
      <c r="E1253" s="267"/>
      <c r="F1253" s="268"/>
      <c r="G1253" s="266" t="s">
        <v>8</v>
      </c>
      <c r="H1253" s="268"/>
    </row>
    <row r="1254" spans="2:8" ht="16.5" thickBot="1" x14ac:dyDescent="0.3">
      <c r="B1254" s="1" t="s">
        <v>299</v>
      </c>
      <c r="C1254" s="266" t="s">
        <v>547</v>
      </c>
      <c r="D1254" s="267"/>
      <c r="E1254" s="267"/>
      <c r="F1254" s="268"/>
      <c r="G1254" s="269" t="s">
        <v>573</v>
      </c>
      <c r="H1254" s="270"/>
    </row>
    <row r="1255" spans="2:8" ht="15.75" x14ac:dyDescent="0.25">
      <c r="B1255" s="2" t="s">
        <v>301</v>
      </c>
      <c r="C1255" s="3" t="s">
        <v>10</v>
      </c>
      <c r="D1255" s="3" t="s">
        <v>0</v>
      </c>
      <c r="E1255" s="3" t="s">
        <v>404</v>
      </c>
      <c r="F1255" s="3" t="s">
        <v>302</v>
      </c>
      <c r="G1255" s="3" t="s">
        <v>405</v>
      </c>
      <c r="H1255" s="3" t="s">
        <v>406</v>
      </c>
    </row>
    <row r="1256" spans="2:8" ht="15.75" x14ac:dyDescent="0.25">
      <c r="B1256" s="16">
        <v>41</v>
      </c>
      <c r="C1256" s="5">
        <v>43371</v>
      </c>
      <c r="D1256" s="6" t="s">
        <v>548</v>
      </c>
      <c r="E1256" s="7" t="s">
        <v>549</v>
      </c>
      <c r="F1256" s="8" t="s">
        <v>566</v>
      </c>
      <c r="G1256" s="9">
        <v>7000</v>
      </c>
      <c r="H1256" s="9">
        <v>7000</v>
      </c>
    </row>
    <row r="1257" spans="2:8" ht="15.75" x14ac:dyDescent="0.25">
      <c r="B1257" s="16">
        <v>1420</v>
      </c>
      <c r="C1257" s="5">
        <v>43372</v>
      </c>
      <c r="D1257" s="4" t="s">
        <v>562</v>
      </c>
      <c r="E1257" s="7" t="s">
        <v>563</v>
      </c>
      <c r="F1257" s="8" t="s">
        <v>499</v>
      </c>
      <c r="G1257" s="9">
        <v>2300</v>
      </c>
      <c r="H1257" s="9">
        <v>2300</v>
      </c>
    </row>
    <row r="1258" spans="2:8" ht="15.75" x14ac:dyDescent="0.25">
      <c r="B1258" s="16">
        <v>24</v>
      </c>
      <c r="C1258" s="5">
        <v>43371</v>
      </c>
      <c r="D1258" s="4" t="s">
        <v>569</v>
      </c>
      <c r="E1258" s="7" t="s">
        <v>553</v>
      </c>
      <c r="F1258" s="8" t="s">
        <v>350</v>
      </c>
      <c r="G1258" s="9">
        <v>4000</v>
      </c>
      <c r="H1258" s="9">
        <v>4000</v>
      </c>
    </row>
    <row r="1259" spans="2:8" ht="15.75" x14ac:dyDescent="0.25">
      <c r="B1259" s="16">
        <v>5269</v>
      </c>
      <c r="C1259" s="5">
        <v>43371</v>
      </c>
      <c r="D1259" s="4" t="s">
        <v>570</v>
      </c>
      <c r="E1259" s="7" t="s">
        <v>571</v>
      </c>
      <c r="F1259" s="8" t="s">
        <v>339</v>
      </c>
      <c r="G1259" s="9">
        <v>4500</v>
      </c>
      <c r="H1259" s="9">
        <v>4500</v>
      </c>
    </row>
    <row r="1260" spans="2:8" ht="15.75" x14ac:dyDescent="0.25">
      <c r="B1260" s="68"/>
      <c r="C1260" s="69"/>
      <c r="D1260" s="68"/>
      <c r="E1260" s="70"/>
      <c r="F1260" s="70"/>
      <c r="G1260" s="71"/>
      <c r="H1260" s="71"/>
    </row>
    <row r="1261" spans="2:8" ht="16.5" thickBot="1" x14ac:dyDescent="0.3">
      <c r="B1261" s="14"/>
      <c r="C1261" s="14"/>
      <c r="D1261" s="14"/>
      <c r="E1261" s="14"/>
      <c r="F1261" s="14"/>
      <c r="G1261" s="10">
        <f>SUM(G1256:G1260)</f>
        <v>17800</v>
      </c>
      <c r="H1261" s="11">
        <f>SUM(H1256:H1260)</f>
        <v>17800</v>
      </c>
    </row>
    <row r="1262" spans="2:8" ht="19.5" thickBot="1" x14ac:dyDescent="0.35">
      <c r="B1262" s="271" t="s">
        <v>1</v>
      </c>
      <c r="C1262" s="272"/>
      <c r="D1262" s="272"/>
      <c r="E1262" s="272"/>
      <c r="F1262" s="273"/>
      <c r="G1262" s="274">
        <f>H1261</f>
        <v>17800</v>
      </c>
      <c r="H1262" s="275"/>
    </row>
    <row r="1263" spans="2:8" x14ac:dyDescent="0.25">
      <c r="B1263" s="263" t="s">
        <v>4</v>
      </c>
      <c r="C1263" s="264"/>
      <c r="D1263" s="265" t="s">
        <v>417</v>
      </c>
      <c r="E1263" s="264"/>
      <c r="F1263" s="15" t="s">
        <v>418</v>
      </c>
      <c r="G1263" s="294" t="s">
        <v>574</v>
      </c>
      <c r="H1263" s="295"/>
    </row>
    <row r="1264" spans="2:8" ht="15.75" thickBot="1" x14ac:dyDescent="0.3"/>
    <row r="1265" spans="2:8" x14ac:dyDescent="0.25">
      <c r="B1265" s="276" t="s">
        <v>6</v>
      </c>
      <c r="C1265" s="282"/>
      <c r="D1265" s="282"/>
      <c r="E1265" s="282"/>
      <c r="F1265" s="282"/>
      <c r="G1265" s="282"/>
      <c r="H1265" s="283"/>
    </row>
    <row r="1266" spans="2:8" ht="15.75" thickBot="1" x14ac:dyDescent="0.3">
      <c r="B1266" s="284"/>
      <c r="C1266" s="285"/>
      <c r="D1266" s="285"/>
      <c r="E1266" s="285"/>
      <c r="F1266" s="285"/>
      <c r="G1266" s="285"/>
      <c r="H1266" s="286"/>
    </row>
    <row r="1267" spans="2:8" ht="16.5" thickBot="1" x14ac:dyDescent="0.3">
      <c r="B1267" s="266" t="s">
        <v>7</v>
      </c>
      <c r="C1267" s="267"/>
      <c r="D1267" s="267"/>
      <c r="E1267" s="267"/>
      <c r="F1267" s="268"/>
      <c r="G1267" s="266" t="s">
        <v>8</v>
      </c>
      <c r="H1267" s="268"/>
    </row>
    <row r="1268" spans="2:8" ht="16.5" thickBot="1" x14ac:dyDescent="0.3">
      <c r="B1268" s="1" t="s">
        <v>299</v>
      </c>
      <c r="C1268" s="266" t="s">
        <v>547</v>
      </c>
      <c r="D1268" s="267"/>
      <c r="E1268" s="267"/>
      <c r="F1268" s="268"/>
      <c r="G1268" s="269" t="s">
        <v>575</v>
      </c>
      <c r="H1268" s="270"/>
    </row>
    <row r="1269" spans="2:8" ht="15.75" x14ac:dyDescent="0.25">
      <c r="B1269" s="2" t="s">
        <v>301</v>
      </c>
      <c r="C1269" s="3" t="s">
        <v>10</v>
      </c>
      <c r="D1269" s="3" t="s">
        <v>0</v>
      </c>
      <c r="E1269" s="3" t="s">
        <v>404</v>
      </c>
      <c r="F1269" s="3" t="s">
        <v>302</v>
      </c>
      <c r="G1269" s="3" t="s">
        <v>405</v>
      </c>
      <c r="H1269" s="3" t="s">
        <v>406</v>
      </c>
    </row>
    <row r="1270" spans="2:8" ht="15.75" x14ac:dyDescent="0.25">
      <c r="B1270" s="16">
        <v>886</v>
      </c>
      <c r="C1270" s="5">
        <v>43404</v>
      </c>
      <c r="D1270" s="6" t="s">
        <v>576</v>
      </c>
      <c r="E1270" s="7" t="s">
        <v>577</v>
      </c>
      <c r="F1270" s="8" t="s">
        <v>566</v>
      </c>
      <c r="G1270" s="9">
        <v>7000</v>
      </c>
      <c r="H1270" s="9">
        <v>7000</v>
      </c>
    </row>
    <row r="1271" spans="2:8" ht="15.75" x14ac:dyDescent="0.25">
      <c r="B1271" s="16">
        <v>1491</v>
      </c>
      <c r="C1271" s="5" t="s">
        <v>578</v>
      </c>
      <c r="D1271" s="4" t="s">
        <v>562</v>
      </c>
      <c r="E1271" s="7" t="s">
        <v>563</v>
      </c>
      <c r="F1271" s="8" t="s">
        <v>499</v>
      </c>
      <c r="G1271" s="9">
        <v>3400</v>
      </c>
      <c r="H1271" s="9">
        <v>3400</v>
      </c>
    </row>
    <row r="1272" spans="2:8" ht="15.75" x14ac:dyDescent="0.25">
      <c r="B1272" s="16">
        <v>26</v>
      </c>
      <c r="C1272" s="5">
        <v>43404</v>
      </c>
      <c r="D1272" s="4" t="s">
        <v>552</v>
      </c>
      <c r="E1272" s="7" t="s">
        <v>553</v>
      </c>
      <c r="F1272" s="8" t="s">
        <v>350</v>
      </c>
      <c r="G1272" s="9">
        <v>4000</v>
      </c>
      <c r="H1272" s="9">
        <v>4000</v>
      </c>
    </row>
    <row r="1273" spans="2:8" ht="15.75" x14ac:dyDescent="0.25">
      <c r="B1273" s="16">
        <v>5304</v>
      </c>
      <c r="C1273" s="5" t="s">
        <v>579</v>
      </c>
      <c r="D1273" s="4" t="s">
        <v>570</v>
      </c>
      <c r="E1273" s="7" t="s">
        <v>571</v>
      </c>
      <c r="F1273" s="8" t="s">
        <v>339</v>
      </c>
      <c r="G1273" s="9">
        <v>3500</v>
      </c>
      <c r="H1273" s="9">
        <v>3500</v>
      </c>
    </row>
    <row r="1274" spans="2:8" ht="15.75" x14ac:dyDescent="0.25">
      <c r="B1274" s="88"/>
      <c r="C1274" s="5"/>
      <c r="D1274" s="4"/>
      <c r="E1274" s="7"/>
      <c r="F1274" s="8"/>
      <c r="G1274" s="9"/>
      <c r="H1274" s="9"/>
    </row>
    <row r="1275" spans="2:8" ht="15.75" x14ac:dyDescent="0.25">
      <c r="B1275" s="68"/>
      <c r="C1275" s="69"/>
      <c r="D1275" s="68"/>
      <c r="E1275" s="70"/>
      <c r="F1275" s="70"/>
      <c r="G1275" s="71"/>
      <c r="H1275" s="71"/>
    </row>
    <row r="1276" spans="2:8" ht="16.5" thickBot="1" x14ac:dyDescent="0.3">
      <c r="B1276" s="14"/>
      <c r="C1276" s="14"/>
      <c r="D1276" s="14"/>
      <c r="E1276" s="14"/>
      <c r="F1276" s="14"/>
      <c r="G1276" s="10">
        <f>SUM(G1270:G1275)</f>
        <v>17900</v>
      </c>
      <c r="H1276" s="11">
        <f>SUM(H1270:H1275)</f>
        <v>17900</v>
      </c>
    </row>
    <row r="1277" spans="2:8" ht="19.5" thickBot="1" x14ac:dyDescent="0.35">
      <c r="B1277" s="271" t="s">
        <v>1</v>
      </c>
      <c r="C1277" s="272"/>
      <c r="D1277" s="272"/>
      <c r="E1277" s="272"/>
      <c r="F1277" s="273"/>
      <c r="G1277" s="274">
        <f>H1276</f>
        <v>17900</v>
      </c>
      <c r="H1277" s="275"/>
    </row>
    <row r="1278" spans="2:8" ht="15.75" thickBot="1" x14ac:dyDescent="0.3"/>
    <row r="1279" spans="2:8" x14ac:dyDescent="0.25">
      <c r="B1279" s="276" t="s">
        <v>6</v>
      </c>
      <c r="C1279" s="282"/>
      <c r="D1279" s="282"/>
      <c r="E1279" s="282"/>
      <c r="F1279" s="282"/>
      <c r="G1279" s="282"/>
      <c r="H1279" s="283"/>
    </row>
    <row r="1280" spans="2:8" ht="15.75" thickBot="1" x14ac:dyDescent="0.3">
      <c r="B1280" s="284"/>
      <c r="C1280" s="285"/>
      <c r="D1280" s="285"/>
      <c r="E1280" s="285"/>
      <c r="F1280" s="285"/>
      <c r="G1280" s="285"/>
      <c r="H1280" s="286"/>
    </row>
    <row r="1281" spans="1:8" ht="16.5" thickBot="1" x14ac:dyDescent="0.3">
      <c r="B1281" s="266" t="s">
        <v>7</v>
      </c>
      <c r="C1281" s="267"/>
      <c r="D1281" s="267"/>
      <c r="E1281" s="267"/>
      <c r="F1281" s="268"/>
      <c r="G1281" s="266" t="s">
        <v>8</v>
      </c>
      <c r="H1281" s="268"/>
    </row>
    <row r="1282" spans="1:8" ht="16.5" thickBot="1" x14ac:dyDescent="0.3">
      <c r="B1282" s="1" t="s">
        <v>299</v>
      </c>
      <c r="C1282" s="266" t="s">
        <v>547</v>
      </c>
      <c r="D1282" s="267"/>
      <c r="E1282" s="267"/>
      <c r="F1282" s="268"/>
      <c r="G1282" s="269" t="s">
        <v>580</v>
      </c>
      <c r="H1282" s="270"/>
    </row>
    <row r="1283" spans="1:8" ht="15.75" x14ac:dyDescent="0.25">
      <c r="B1283" s="2" t="s">
        <v>301</v>
      </c>
      <c r="C1283" s="3" t="s">
        <v>10</v>
      </c>
      <c r="D1283" s="3" t="s">
        <v>0</v>
      </c>
      <c r="E1283" s="3" t="s">
        <v>404</v>
      </c>
      <c r="F1283" s="3" t="s">
        <v>302</v>
      </c>
      <c r="G1283" s="3" t="s">
        <v>405</v>
      </c>
      <c r="H1283" s="3" t="s">
        <v>406</v>
      </c>
    </row>
    <row r="1284" spans="1:8" ht="15.75" x14ac:dyDescent="0.25">
      <c r="B1284" s="16">
        <v>904</v>
      </c>
      <c r="C1284" s="5">
        <v>43434</v>
      </c>
      <c r="D1284" s="6" t="s">
        <v>576</v>
      </c>
      <c r="E1284" s="7" t="s">
        <v>577</v>
      </c>
      <c r="F1284" s="8" t="s">
        <v>566</v>
      </c>
      <c r="G1284" s="9">
        <v>7000</v>
      </c>
      <c r="H1284" s="9">
        <v>7000</v>
      </c>
    </row>
    <row r="1285" spans="1:8" ht="15.75" x14ac:dyDescent="0.25">
      <c r="B1285" s="16">
        <v>1547</v>
      </c>
      <c r="C1285" s="5">
        <v>43434</v>
      </c>
      <c r="D1285" s="4" t="s">
        <v>562</v>
      </c>
      <c r="E1285" s="7" t="s">
        <v>563</v>
      </c>
      <c r="F1285" s="8" t="s">
        <v>499</v>
      </c>
      <c r="G1285" s="9">
        <v>3350</v>
      </c>
      <c r="H1285" s="9">
        <v>3350</v>
      </c>
    </row>
    <row r="1286" spans="1:8" ht="15.75" x14ac:dyDescent="0.25">
      <c r="B1286" s="16">
        <v>27</v>
      </c>
      <c r="C1286" s="5">
        <v>43434</v>
      </c>
      <c r="D1286" s="4" t="s">
        <v>552</v>
      </c>
      <c r="E1286" s="7" t="s">
        <v>553</v>
      </c>
      <c r="F1286" s="8" t="s">
        <v>350</v>
      </c>
      <c r="G1286" s="9">
        <v>4000</v>
      </c>
      <c r="H1286" s="9">
        <v>4000</v>
      </c>
    </row>
    <row r="1287" spans="1:8" ht="15.75" x14ac:dyDescent="0.25">
      <c r="B1287" s="16">
        <v>5368</v>
      </c>
      <c r="C1287" s="5">
        <v>43434</v>
      </c>
      <c r="D1287" s="4" t="s">
        <v>570</v>
      </c>
      <c r="E1287" s="7" t="s">
        <v>571</v>
      </c>
      <c r="F1287" s="8" t="s">
        <v>339</v>
      </c>
      <c r="G1287" s="9">
        <v>3500</v>
      </c>
      <c r="H1287" s="9">
        <v>3500</v>
      </c>
    </row>
    <row r="1288" spans="1:8" ht="15.75" x14ac:dyDescent="0.25">
      <c r="B1288" s="88"/>
      <c r="C1288" s="5"/>
      <c r="D1288" s="4"/>
      <c r="E1288" s="7"/>
      <c r="F1288" s="8"/>
      <c r="G1288" s="9"/>
      <c r="H1288" s="9"/>
    </row>
    <row r="1289" spans="1:8" ht="15.75" x14ac:dyDescent="0.25">
      <c r="B1289" s="4"/>
      <c r="C1289" s="5"/>
      <c r="D1289" s="4"/>
      <c r="E1289" s="7"/>
      <c r="F1289" s="8"/>
      <c r="G1289" s="9"/>
      <c r="H1289" s="9"/>
    </row>
    <row r="1290" spans="1:8" ht="15.75" x14ac:dyDescent="0.25">
      <c r="B1290" s="68"/>
      <c r="C1290" s="69"/>
      <c r="D1290" s="68"/>
      <c r="E1290" s="70"/>
      <c r="F1290" s="70"/>
      <c r="G1290" s="71"/>
      <c r="H1290" s="71"/>
    </row>
    <row r="1291" spans="1:8" ht="16.5" thickBot="1" x14ac:dyDescent="0.3">
      <c r="B1291" s="14"/>
      <c r="C1291" s="14"/>
      <c r="D1291" s="14"/>
      <c r="E1291" s="14"/>
      <c r="F1291" s="14"/>
      <c r="G1291" s="10">
        <f>SUM(G1284:G1290)</f>
        <v>17850</v>
      </c>
      <c r="H1291" s="11">
        <f>SUM(H1284:H1290)</f>
        <v>17850</v>
      </c>
    </row>
    <row r="1292" spans="1:8" ht="19.5" thickBot="1" x14ac:dyDescent="0.35">
      <c r="B1292" s="271" t="s">
        <v>1</v>
      </c>
      <c r="C1292" s="272"/>
      <c r="D1292" s="272"/>
      <c r="E1292" s="272"/>
      <c r="F1292" s="273"/>
      <c r="G1292" s="274">
        <f>H1291</f>
        <v>17850</v>
      </c>
      <c r="H1292" s="275"/>
    </row>
    <row r="1293" spans="1:8" ht="15.75" thickBot="1" x14ac:dyDescent="0.3"/>
    <row r="1294" spans="1:8" x14ac:dyDescent="0.25">
      <c r="A1294" s="276" t="s">
        <v>6</v>
      </c>
      <c r="B1294" s="282"/>
      <c r="C1294" s="282"/>
      <c r="D1294" s="282"/>
      <c r="E1294" s="282"/>
      <c r="F1294" s="282"/>
      <c r="G1294" s="283"/>
    </row>
    <row r="1295" spans="1:8" ht="15.75" thickBot="1" x14ac:dyDescent="0.3">
      <c r="A1295" s="284"/>
      <c r="B1295" s="285"/>
      <c r="C1295" s="285"/>
      <c r="D1295" s="285"/>
      <c r="E1295" s="285"/>
      <c r="F1295" s="285"/>
      <c r="G1295" s="286"/>
    </row>
    <row r="1296" spans="1:8" ht="16.5" thickBot="1" x14ac:dyDescent="0.3">
      <c r="A1296" s="266" t="s">
        <v>298</v>
      </c>
      <c r="B1296" s="267"/>
      <c r="C1296" s="267"/>
      <c r="D1296" s="267"/>
      <c r="E1296" s="268"/>
      <c r="F1296" s="266" t="s">
        <v>8</v>
      </c>
      <c r="G1296" s="268"/>
    </row>
    <row r="1297" spans="1:7" ht="16.5" thickBot="1" x14ac:dyDescent="0.3">
      <c r="A1297" s="1" t="s">
        <v>299</v>
      </c>
      <c r="B1297" s="266" t="s">
        <v>581</v>
      </c>
      <c r="C1297" s="267"/>
      <c r="D1297" s="267"/>
      <c r="E1297" s="268"/>
      <c r="F1297" s="269" t="s">
        <v>582</v>
      </c>
      <c r="G1297" s="270"/>
    </row>
    <row r="1298" spans="1:7" ht="15.75" x14ac:dyDescent="0.25">
      <c r="A1298" s="2" t="s">
        <v>301</v>
      </c>
      <c r="B1298" s="3" t="s">
        <v>10</v>
      </c>
      <c r="C1298" s="3" t="s">
        <v>0</v>
      </c>
      <c r="D1298" s="3" t="s">
        <v>2</v>
      </c>
      <c r="E1298" s="3" t="s">
        <v>302</v>
      </c>
      <c r="F1298" s="3" t="s">
        <v>510</v>
      </c>
      <c r="G1298" s="3" t="s">
        <v>406</v>
      </c>
    </row>
    <row r="1299" spans="1:7" ht="15.75" x14ac:dyDescent="0.25">
      <c r="A1299" s="4">
        <v>239</v>
      </c>
      <c r="B1299" s="5">
        <v>43250</v>
      </c>
      <c r="C1299" s="6" t="s">
        <v>252</v>
      </c>
      <c r="D1299" s="7" t="s">
        <v>583</v>
      </c>
      <c r="E1299" s="8" t="s">
        <v>584</v>
      </c>
      <c r="F1299" s="33">
        <v>2650</v>
      </c>
      <c r="G1299" s="33">
        <v>2650</v>
      </c>
    </row>
    <row r="1300" spans="1:7" ht="15.75" x14ac:dyDescent="0.25">
      <c r="A1300" s="4">
        <v>968922</v>
      </c>
      <c r="B1300" s="5">
        <v>43251</v>
      </c>
      <c r="C1300" s="4" t="s">
        <v>290</v>
      </c>
      <c r="D1300" s="7" t="s">
        <v>585</v>
      </c>
      <c r="E1300" s="8" t="s">
        <v>586</v>
      </c>
      <c r="F1300" s="33">
        <v>200</v>
      </c>
      <c r="G1300" s="33">
        <v>200</v>
      </c>
    </row>
    <row r="1301" spans="1:7" ht="15.75" x14ac:dyDescent="0.25">
      <c r="A1301" s="4">
        <v>131</v>
      </c>
      <c r="B1301" s="5">
        <v>43252</v>
      </c>
      <c r="C1301" s="4" t="s">
        <v>587</v>
      </c>
      <c r="D1301" s="7" t="s">
        <v>588</v>
      </c>
      <c r="E1301" s="8" t="s">
        <v>589</v>
      </c>
      <c r="F1301" s="33">
        <v>4650</v>
      </c>
      <c r="G1301" s="33">
        <v>4650</v>
      </c>
    </row>
    <row r="1302" spans="1:7" ht="15.75" x14ac:dyDescent="0.25">
      <c r="A1302" s="4">
        <v>29</v>
      </c>
      <c r="B1302" s="5">
        <v>43252</v>
      </c>
      <c r="C1302" s="4" t="s">
        <v>590</v>
      </c>
      <c r="D1302" s="7" t="s">
        <v>591</v>
      </c>
      <c r="E1302" s="8" t="s">
        <v>413</v>
      </c>
      <c r="F1302" s="33">
        <v>4500</v>
      </c>
      <c r="G1302" s="33">
        <v>4500</v>
      </c>
    </row>
    <row r="1303" spans="1:7" ht="15.75" x14ac:dyDescent="0.25">
      <c r="A1303" s="4">
        <v>330</v>
      </c>
      <c r="B1303" s="5">
        <v>43252</v>
      </c>
      <c r="C1303" s="4" t="s">
        <v>592</v>
      </c>
      <c r="D1303" s="7" t="s">
        <v>593</v>
      </c>
      <c r="E1303" s="8" t="s">
        <v>411</v>
      </c>
      <c r="F1303" s="33">
        <v>6000</v>
      </c>
      <c r="G1303" s="33">
        <v>6000</v>
      </c>
    </row>
    <row r="1304" spans="1:7" ht="16.5" thickBot="1" x14ac:dyDescent="0.3">
      <c r="A1304" s="14"/>
      <c r="B1304" s="14"/>
      <c r="C1304" s="14"/>
      <c r="D1304" s="14"/>
      <c r="E1304" s="14"/>
      <c r="F1304" s="31">
        <f>SUM(F1299:F1303)</f>
        <v>18000</v>
      </c>
      <c r="G1304" s="32">
        <f>SUM(G1299:G1303)</f>
        <v>18000</v>
      </c>
    </row>
    <row r="1305" spans="1:7" ht="19.5" thickBot="1" x14ac:dyDescent="0.35">
      <c r="A1305" s="271" t="s">
        <v>1</v>
      </c>
      <c r="B1305" s="272"/>
      <c r="C1305" s="272"/>
      <c r="D1305" s="272"/>
      <c r="E1305" s="273"/>
      <c r="F1305" s="274">
        <f>G1304</f>
        <v>18000</v>
      </c>
      <c r="G1305" s="275"/>
    </row>
    <row r="1308" spans="1:7" ht="15.75" thickBot="1" x14ac:dyDescent="0.3"/>
    <row r="1309" spans="1:7" x14ac:dyDescent="0.25">
      <c r="A1309" s="276" t="s">
        <v>6</v>
      </c>
      <c r="B1309" s="282"/>
      <c r="C1309" s="282"/>
      <c r="D1309" s="282"/>
      <c r="E1309" s="282"/>
      <c r="F1309" s="282"/>
      <c r="G1309" s="283"/>
    </row>
    <row r="1310" spans="1:7" ht="15.75" thickBot="1" x14ac:dyDescent="0.3">
      <c r="A1310" s="284"/>
      <c r="B1310" s="285"/>
      <c r="C1310" s="285"/>
      <c r="D1310" s="285"/>
      <c r="E1310" s="285"/>
      <c r="F1310" s="285"/>
      <c r="G1310" s="286"/>
    </row>
    <row r="1311" spans="1:7" ht="16.5" thickBot="1" x14ac:dyDescent="0.3">
      <c r="A1311" s="266" t="s">
        <v>298</v>
      </c>
      <c r="B1311" s="267"/>
      <c r="C1311" s="267"/>
      <c r="D1311" s="267"/>
      <c r="E1311" s="268"/>
      <c r="F1311" s="266" t="s">
        <v>8</v>
      </c>
      <c r="G1311" s="268"/>
    </row>
    <row r="1312" spans="1:7" ht="16.5" thickBot="1" x14ac:dyDescent="0.3">
      <c r="A1312" s="1" t="s">
        <v>299</v>
      </c>
      <c r="B1312" s="266" t="s">
        <v>581</v>
      </c>
      <c r="C1312" s="267"/>
      <c r="D1312" s="267"/>
      <c r="E1312" s="268"/>
      <c r="F1312" s="269" t="s">
        <v>594</v>
      </c>
      <c r="G1312" s="270"/>
    </row>
    <row r="1313" spans="1:7" ht="15.75" x14ac:dyDescent="0.25">
      <c r="A1313" s="2" t="s">
        <v>301</v>
      </c>
      <c r="B1313" s="3" t="s">
        <v>10</v>
      </c>
      <c r="C1313" s="3" t="s">
        <v>0</v>
      </c>
      <c r="D1313" s="3" t="s">
        <v>2</v>
      </c>
      <c r="E1313" s="3" t="s">
        <v>302</v>
      </c>
      <c r="F1313" s="3" t="s">
        <v>510</v>
      </c>
      <c r="G1313" s="3" t="s">
        <v>406</v>
      </c>
    </row>
    <row r="1314" spans="1:7" ht="15.75" x14ac:dyDescent="0.25">
      <c r="A1314" s="4">
        <v>244</v>
      </c>
      <c r="B1314" s="5">
        <v>43280</v>
      </c>
      <c r="C1314" s="6" t="s">
        <v>252</v>
      </c>
      <c r="D1314" s="7" t="s">
        <v>583</v>
      </c>
      <c r="E1314" s="8" t="s">
        <v>584</v>
      </c>
      <c r="F1314" s="33">
        <v>2000</v>
      </c>
      <c r="G1314" s="33">
        <v>2000</v>
      </c>
    </row>
    <row r="1315" spans="1:7" ht="15.75" x14ac:dyDescent="0.25">
      <c r="A1315" s="4">
        <v>979762</v>
      </c>
      <c r="B1315" s="5">
        <v>43280</v>
      </c>
      <c r="C1315" s="4" t="s">
        <v>290</v>
      </c>
      <c r="D1315" s="7" t="s">
        <v>585</v>
      </c>
      <c r="E1315" s="8" t="s">
        <v>586</v>
      </c>
      <c r="F1315" s="33">
        <v>200</v>
      </c>
      <c r="G1315" s="33">
        <v>200</v>
      </c>
    </row>
    <row r="1316" spans="1:7" ht="15.75" x14ac:dyDescent="0.25">
      <c r="A1316" s="4">
        <v>134</v>
      </c>
      <c r="B1316" s="5">
        <v>43283</v>
      </c>
      <c r="C1316" s="4" t="s">
        <v>587</v>
      </c>
      <c r="D1316" s="7" t="s">
        <v>588</v>
      </c>
      <c r="E1316" s="8" t="s">
        <v>589</v>
      </c>
      <c r="F1316" s="33">
        <v>4650</v>
      </c>
      <c r="G1316" s="33">
        <v>4650</v>
      </c>
    </row>
    <row r="1317" spans="1:7" ht="15.75" x14ac:dyDescent="0.25">
      <c r="A1317" s="4">
        <v>30</v>
      </c>
      <c r="B1317" s="5">
        <v>43252</v>
      </c>
      <c r="C1317" s="4" t="s">
        <v>590</v>
      </c>
      <c r="D1317" s="7" t="s">
        <v>591</v>
      </c>
      <c r="E1317" s="8" t="s">
        <v>413</v>
      </c>
      <c r="F1317" s="33">
        <v>4500</v>
      </c>
      <c r="G1317" s="33">
        <v>4500</v>
      </c>
    </row>
    <row r="1318" spans="1:7" ht="15.75" x14ac:dyDescent="0.25">
      <c r="A1318" s="4">
        <v>10731</v>
      </c>
      <c r="B1318" s="5">
        <v>43278</v>
      </c>
      <c r="C1318" s="4" t="s">
        <v>595</v>
      </c>
      <c r="D1318" s="7" t="s">
        <v>596</v>
      </c>
      <c r="E1318" s="8" t="s">
        <v>597</v>
      </c>
      <c r="F1318" s="33">
        <v>571.20000000000005</v>
      </c>
      <c r="G1318" s="33">
        <v>571.20000000000005</v>
      </c>
    </row>
    <row r="1319" spans="1:7" ht="15.75" x14ac:dyDescent="0.25">
      <c r="A1319" s="4">
        <v>350</v>
      </c>
      <c r="B1319" s="5">
        <v>43283</v>
      </c>
      <c r="C1319" s="4" t="s">
        <v>592</v>
      </c>
      <c r="D1319" s="7" t="s">
        <v>593</v>
      </c>
      <c r="E1319" s="8" t="s">
        <v>411</v>
      </c>
      <c r="F1319" s="33">
        <v>6000</v>
      </c>
      <c r="G1319" s="33">
        <v>6000</v>
      </c>
    </row>
    <row r="1320" spans="1:7" ht="16.5" thickBot="1" x14ac:dyDescent="0.3">
      <c r="A1320" s="14"/>
      <c r="B1320" s="14"/>
      <c r="C1320" s="14"/>
      <c r="D1320" s="14"/>
      <c r="E1320" s="14"/>
      <c r="F1320" s="31">
        <f>SUM(F1314:F1319)</f>
        <v>17921.2</v>
      </c>
      <c r="G1320" s="32">
        <f>SUM(G1314:G1319)</f>
        <v>17921.2</v>
      </c>
    </row>
    <row r="1321" spans="1:7" ht="19.5" thickBot="1" x14ac:dyDescent="0.35">
      <c r="A1321" s="271" t="s">
        <v>1</v>
      </c>
      <c r="B1321" s="272"/>
      <c r="C1321" s="272"/>
      <c r="D1321" s="272"/>
      <c r="E1321" s="273"/>
      <c r="F1321" s="274">
        <f>G1320</f>
        <v>17921.2</v>
      </c>
      <c r="G1321" s="275"/>
    </row>
    <row r="1324" spans="1:7" ht="15.75" thickBot="1" x14ac:dyDescent="0.3"/>
    <row r="1325" spans="1:7" x14ac:dyDescent="0.25">
      <c r="A1325" s="276" t="s">
        <v>6</v>
      </c>
      <c r="B1325" s="277"/>
      <c r="C1325" s="277"/>
      <c r="D1325" s="277"/>
      <c r="E1325" s="277"/>
      <c r="F1325" s="277"/>
      <c r="G1325" s="278"/>
    </row>
    <row r="1326" spans="1:7" ht="15.75" thickBot="1" x14ac:dyDescent="0.3">
      <c r="A1326" s="279"/>
      <c r="B1326" s="280"/>
      <c r="C1326" s="280"/>
      <c r="D1326" s="280"/>
      <c r="E1326" s="280"/>
      <c r="F1326" s="280"/>
      <c r="G1326" s="281"/>
    </row>
    <row r="1327" spans="1:7" ht="16.5" thickBot="1" x14ac:dyDescent="0.3">
      <c r="A1327" s="266" t="s">
        <v>7</v>
      </c>
      <c r="B1327" s="267"/>
      <c r="C1327" s="267"/>
      <c r="D1327" s="267"/>
      <c r="E1327" s="268"/>
      <c r="F1327" s="266" t="s">
        <v>8</v>
      </c>
      <c r="G1327" s="268"/>
    </row>
    <row r="1328" spans="1:7" ht="16.5" thickBot="1" x14ac:dyDescent="0.3">
      <c r="A1328" s="1" t="s">
        <v>299</v>
      </c>
      <c r="B1328" s="266" t="s">
        <v>581</v>
      </c>
      <c r="C1328" s="267"/>
      <c r="D1328" s="267"/>
      <c r="E1328" s="268"/>
      <c r="F1328" s="269" t="s">
        <v>221</v>
      </c>
      <c r="G1328" s="270"/>
    </row>
    <row r="1329" spans="1:7" ht="15.75" x14ac:dyDescent="0.25">
      <c r="A1329" s="2" t="s">
        <v>301</v>
      </c>
      <c r="B1329" s="3" t="s">
        <v>10</v>
      </c>
      <c r="C1329" s="3" t="s">
        <v>0</v>
      </c>
      <c r="D1329" s="3" t="s">
        <v>2</v>
      </c>
      <c r="E1329" s="3" t="s">
        <v>302</v>
      </c>
      <c r="F1329" s="3" t="s">
        <v>598</v>
      </c>
      <c r="G1329" s="3" t="s">
        <v>599</v>
      </c>
    </row>
    <row r="1330" spans="1:7" ht="15.75" x14ac:dyDescent="0.25">
      <c r="A1330" s="4">
        <v>377</v>
      </c>
      <c r="B1330" s="5">
        <v>43313</v>
      </c>
      <c r="C1330" s="6" t="s">
        <v>592</v>
      </c>
      <c r="D1330" s="7" t="s">
        <v>600</v>
      </c>
      <c r="E1330" s="8" t="s">
        <v>224</v>
      </c>
      <c r="F1330" s="9">
        <v>6006.59</v>
      </c>
      <c r="G1330" s="9">
        <v>6006.59</v>
      </c>
    </row>
    <row r="1331" spans="1:7" ht="15.75" x14ac:dyDescent="0.25">
      <c r="A1331" s="4">
        <v>31</v>
      </c>
      <c r="B1331" s="5">
        <v>43315</v>
      </c>
      <c r="C1331" s="4" t="s">
        <v>590</v>
      </c>
      <c r="D1331" s="7" t="s">
        <v>601</v>
      </c>
      <c r="E1331" s="8" t="s">
        <v>56</v>
      </c>
      <c r="F1331" s="9">
        <v>4500</v>
      </c>
      <c r="G1331" s="9">
        <v>4500</v>
      </c>
    </row>
    <row r="1332" spans="1:7" ht="15.75" x14ac:dyDescent="0.25">
      <c r="A1332" s="4">
        <v>253</v>
      </c>
      <c r="B1332" s="5">
        <v>43312</v>
      </c>
      <c r="C1332" s="4" t="s">
        <v>252</v>
      </c>
      <c r="D1332" s="7" t="s">
        <v>253</v>
      </c>
      <c r="E1332" s="8" t="s">
        <v>602</v>
      </c>
      <c r="F1332" s="9">
        <v>2000</v>
      </c>
      <c r="G1332" s="9">
        <v>2000</v>
      </c>
    </row>
    <row r="1333" spans="1:7" ht="15.75" x14ac:dyDescent="0.25">
      <c r="A1333" s="4">
        <v>994325</v>
      </c>
      <c r="B1333" s="5">
        <v>43312</v>
      </c>
      <c r="C1333" s="4" t="s">
        <v>290</v>
      </c>
      <c r="D1333" s="7" t="s">
        <v>603</v>
      </c>
      <c r="E1333" s="8" t="s">
        <v>604</v>
      </c>
      <c r="F1333" s="9">
        <v>200</v>
      </c>
      <c r="G1333" s="9">
        <v>200</v>
      </c>
    </row>
    <row r="1334" spans="1:7" ht="15.75" x14ac:dyDescent="0.25">
      <c r="A1334" s="4">
        <v>10754</v>
      </c>
      <c r="B1334" s="5">
        <v>43315</v>
      </c>
      <c r="C1334" s="4" t="s">
        <v>595</v>
      </c>
      <c r="D1334" s="7" t="s">
        <v>605</v>
      </c>
      <c r="E1334" s="8" t="s">
        <v>21</v>
      </c>
      <c r="F1334" s="9">
        <v>2100</v>
      </c>
      <c r="G1334" s="140" t="s">
        <v>606</v>
      </c>
    </row>
    <row r="1335" spans="1:7" ht="15.75" x14ac:dyDescent="0.25">
      <c r="A1335" s="4">
        <v>3110</v>
      </c>
      <c r="B1335" s="5">
        <v>43312</v>
      </c>
      <c r="C1335" s="4" t="s">
        <v>607</v>
      </c>
      <c r="D1335" s="7" t="s">
        <v>608</v>
      </c>
      <c r="E1335" s="8" t="s">
        <v>34</v>
      </c>
      <c r="F1335" s="9">
        <v>3000</v>
      </c>
      <c r="G1335" s="9">
        <v>3000</v>
      </c>
    </row>
    <row r="1336" spans="1:7" ht="15.75" x14ac:dyDescent="0.25">
      <c r="A1336" s="4">
        <v>51631</v>
      </c>
      <c r="B1336" s="5">
        <v>43306</v>
      </c>
      <c r="C1336" s="4" t="s">
        <v>609</v>
      </c>
      <c r="D1336" s="7" t="s">
        <v>610</v>
      </c>
      <c r="E1336" s="8" t="s">
        <v>19</v>
      </c>
      <c r="F1336" s="9">
        <v>100</v>
      </c>
      <c r="G1336" s="9">
        <v>100</v>
      </c>
    </row>
    <row r="1337" spans="1:7" ht="15.75" x14ac:dyDescent="0.25">
      <c r="A1337" s="4">
        <v>156148</v>
      </c>
      <c r="B1337" s="5">
        <v>43287</v>
      </c>
      <c r="C1337" s="4" t="s">
        <v>611</v>
      </c>
      <c r="D1337" s="7" t="s">
        <v>612</v>
      </c>
      <c r="E1337" s="8" t="s">
        <v>19</v>
      </c>
      <c r="F1337" s="9">
        <v>40</v>
      </c>
      <c r="G1337" s="9">
        <v>40</v>
      </c>
    </row>
    <row r="1338" spans="1:7" ht="15.75" x14ac:dyDescent="0.25">
      <c r="A1338" s="4"/>
      <c r="B1338" s="5"/>
      <c r="C1338" s="4"/>
      <c r="D1338" s="7"/>
      <c r="E1338" s="8"/>
      <c r="F1338" s="9"/>
      <c r="G1338" s="9"/>
    </row>
    <row r="1339" spans="1:7" ht="16.5" thickBot="1" x14ac:dyDescent="0.3">
      <c r="A1339" s="14"/>
      <c r="B1339" s="14"/>
      <c r="C1339" s="14"/>
      <c r="D1339" s="14"/>
      <c r="E1339" s="14"/>
      <c r="F1339" s="10">
        <f>SUM(F1330:F1338)</f>
        <v>17946.59</v>
      </c>
      <c r="G1339" s="11">
        <v>17946.59</v>
      </c>
    </row>
    <row r="1340" spans="1:7" ht="19.5" thickBot="1" x14ac:dyDescent="0.35">
      <c r="A1340" s="271" t="s">
        <v>1</v>
      </c>
      <c r="B1340" s="272"/>
      <c r="C1340" s="272"/>
      <c r="D1340" s="272"/>
      <c r="E1340" s="273"/>
      <c r="F1340" s="274">
        <f>G1339</f>
        <v>17946.59</v>
      </c>
      <c r="G1340" s="275"/>
    </row>
    <row r="1341" spans="1:7" x14ac:dyDescent="0.25">
      <c r="A1341" s="263" t="s">
        <v>4</v>
      </c>
      <c r="B1341" s="264"/>
      <c r="C1341" s="265" t="s">
        <v>12</v>
      </c>
      <c r="D1341" s="264"/>
      <c r="E1341" s="15" t="s">
        <v>5</v>
      </c>
      <c r="F1341" s="12" t="s">
        <v>3</v>
      </c>
      <c r="G1341" s="13"/>
    </row>
    <row r="1342" spans="1:7" x14ac:dyDescent="0.25">
      <c r="A1342" s="51"/>
      <c r="B1342" s="51"/>
      <c r="C1342" s="51"/>
      <c r="D1342" s="51"/>
      <c r="E1342" s="52"/>
      <c r="F1342" s="53"/>
      <c r="G1342" s="54"/>
    </row>
    <row r="1344" spans="1:7" ht="15.75" thickBot="1" x14ac:dyDescent="0.3"/>
    <row r="1345" spans="1:7" x14ac:dyDescent="0.25">
      <c r="A1345" s="276" t="s">
        <v>6</v>
      </c>
      <c r="B1345" s="282"/>
      <c r="C1345" s="282"/>
      <c r="D1345" s="282"/>
      <c r="E1345" s="282"/>
      <c r="F1345" s="282"/>
      <c r="G1345" s="283"/>
    </row>
    <row r="1346" spans="1:7" ht="15.75" thickBot="1" x14ac:dyDescent="0.3">
      <c r="A1346" s="284"/>
      <c r="B1346" s="285"/>
      <c r="C1346" s="285"/>
      <c r="D1346" s="285"/>
      <c r="E1346" s="285"/>
      <c r="F1346" s="285"/>
      <c r="G1346" s="286"/>
    </row>
    <row r="1347" spans="1:7" ht="16.5" thickBot="1" x14ac:dyDescent="0.3">
      <c r="A1347" s="266" t="s">
        <v>7</v>
      </c>
      <c r="B1347" s="267"/>
      <c r="C1347" s="267"/>
      <c r="D1347" s="267"/>
      <c r="E1347" s="268"/>
      <c r="F1347" s="266" t="s">
        <v>8</v>
      </c>
      <c r="G1347" s="268"/>
    </row>
    <row r="1348" spans="1:7" ht="16.5" thickBot="1" x14ac:dyDescent="0.3">
      <c r="A1348" s="1" t="s">
        <v>299</v>
      </c>
      <c r="B1348" s="266" t="s">
        <v>613</v>
      </c>
      <c r="C1348" s="267"/>
      <c r="D1348" s="267"/>
      <c r="E1348" s="268"/>
      <c r="F1348" s="269" t="s">
        <v>9</v>
      </c>
      <c r="G1348" s="270"/>
    </row>
    <row r="1349" spans="1:7" ht="15.75" x14ac:dyDescent="0.25">
      <c r="A1349" s="2" t="s">
        <v>301</v>
      </c>
      <c r="B1349" s="3" t="s">
        <v>10</v>
      </c>
      <c r="C1349" s="3" t="s">
        <v>0</v>
      </c>
      <c r="D1349" s="3" t="s">
        <v>2</v>
      </c>
      <c r="E1349" s="3" t="s">
        <v>302</v>
      </c>
      <c r="F1349" s="3" t="s">
        <v>510</v>
      </c>
      <c r="G1349" s="3" t="s">
        <v>406</v>
      </c>
    </row>
    <row r="1350" spans="1:7" ht="15.75" x14ac:dyDescent="0.25">
      <c r="A1350" s="4">
        <v>404</v>
      </c>
      <c r="B1350" s="5">
        <v>43344</v>
      </c>
      <c r="C1350" s="6" t="s">
        <v>592</v>
      </c>
      <c r="D1350" s="7" t="s">
        <v>600</v>
      </c>
      <c r="E1350" s="8" t="s">
        <v>50</v>
      </c>
      <c r="F1350" s="9">
        <v>7094.4</v>
      </c>
      <c r="G1350" s="9">
        <v>7094.4</v>
      </c>
    </row>
    <row r="1351" spans="1:7" ht="15.75" x14ac:dyDescent="0.25">
      <c r="A1351" s="4">
        <v>33</v>
      </c>
      <c r="B1351" s="5">
        <v>43344</v>
      </c>
      <c r="C1351" s="4" t="s">
        <v>590</v>
      </c>
      <c r="D1351" s="7" t="s">
        <v>601</v>
      </c>
      <c r="E1351" s="8" t="s">
        <v>46</v>
      </c>
      <c r="F1351" s="9">
        <v>5400</v>
      </c>
      <c r="G1351" s="9">
        <v>5400</v>
      </c>
    </row>
    <row r="1352" spans="1:7" ht="15.75" x14ac:dyDescent="0.25">
      <c r="A1352" s="4">
        <v>3144</v>
      </c>
      <c r="B1352" s="5">
        <v>43343</v>
      </c>
      <c r="C1352" s="4" t="s">
        <v>607</v>
      </c>
      <c r="D1352" s="7" t="s">
        <v>608</v>
      </c>
      <c r="E1352" s="8" t="s">
        <v>34</v>
      </c>
      <c r="F1352" s="9">
        <v>3000</v>
      </c>
      <c r="G1352" s="9">
        <v>3000</v>
      </c>
    </row>
    <row r="1353" spans="1:7" ht="15.75" x14ac:dyDescent="0.25">
      <c r="A1353" s="4">
        <v>257</v>
      </c>
      <c r="B1353" s="5">
        <v>43342</v>
      </c>
      <c r="C1353" s="4" t="s">
        <v>252</v>
      </c>
      <c r="D1353" s="7" t="s">
        <v>253</v>
      </c>
      <c r="E1353" s="8" t="s">
        <v>54</v>
      </c>
      <c r="F1353" s="9">
        <v>2000</v>
      </c>
      <c r="G1353" s="9">
        <v>2000</v>
      </c>
    </row>
    <row r="1354" spans="1:7" ht="15.75" x14ac:dyDescent="0.25">
      <c r="A1354" s="4">
        <v>1007654</v>
      </c>
      <c r="B1354" s="5">
        <v>43343</v>
      </c>
      <c r="C1354" s="4" t="s">
        <v>290</v>
      </c>
      <c r="D1354" s="7" t="s">
        <v>614</v>
      </c>
      <c r="E1354" s="8" t="s">
        <v>604</v>
      </c>
      <c r="F1354" s="9">
        <v>200</v>
      </c>
      <c r="G1354" s="9">
        <v>200</v>
      </c>
    </row>
    <row r="1355" spans="1:7" ht="15.75" x14ac:dyDescent="0.25">
      <c r="A1355" s="4">
        <v>165849</v>
      </c>
      <c r="B1355" s="5">
        <v>43337</v>
      </c>
      <c r="C1355" s="4" t="s">
        <v>615</v>
      </c>
      <c r="D1355" s="7" t="s">
        <v>616</v>
      </c>
      <c r="E1355" s="8" t="s">
        <v>19</v>
      </c>
      <c r="F1355" s="9">
        <v>50</v>
      </c>
      <c r="G1355" s="9">
        <v>50</v>
      </c>
    </row>
    <row r="1356" spans="1:7" ht="15.75" x14ac:dyDescent="0.25">
      <c r="A1356" s="4">
        <v>181261</v>
      </c>
      <c r="B1356" s="5">
        <v>43316</v>
      </c>
      <c r="C1356" s="4" t="s">
        <v>617</v>
      </c>
      <c r="D1356" s="7" t="s">
        <v>616</v>
      </c>
      <c r="E1356" s="8" t="s">
        <v>19</v>
      </c>
      <c r="F1356" s="9">
        <v>50</v>
      </c>
      <c r="G1356" s="9">
        <v>50</v>
      </c>
    </row>
    <row r="1357" spans="1:7" ht="15.75" x14ac:dyDescent="0.25">
      <c r="A1357" s="4">
        <v>187070</v>
      </c>
      <c r="B1357" s="5">
        <v>43328</v>
      </c>
      <c r="C1357" s="4" t="s">
        <v>617</v>
      </c>
      <c r="D1357" s="7" t="s">
        <v>616</v>
      </c>
      <c r="E1357" s="8" t="s">
        <v>19</v>
      </c>
      <c r="F1357" s="9">
        <v>50</v>
      </c>
      <c r="G1357" s="9">
        <v>50</v>
      </c>
    </row>
    <row r="1358" spans="1:7" ht="15.75" x14ac:dyDescent="0.25">
      <c r="A1358" s="4"/>
      <c r="B1358" s="5"/>
      <c r="C1358" s="4"/>
      <c r="D1358" s="7"/>
      <c r="E1358" s="8"/>
      <c r="F1358" s="9"/>
      <c r="G1358" s="9"/>
    </row>
    <row r="1359" spans="1:7" ht="16.5" thickBot="1" x14ac:dyDescent="0.3">
      <c r="A1359" s="14"/>
      <c r="B1359" s="14"/>
      <c r="C1359" s="14"/>
      <c r="D1359" s="14"/>
      <c r="E1359" s="14"/>
      <c r="F1359" s="10">
        <f>SUM(F1350:F1358)</f>
        <v>17844.400000000001</v>
      </c>
      <c r="G1359" s="11">
        <f>SUM(G1350:G1358)</f>
        <v>17844.400000000001</v>
      </c>
    </row>
    <row r="1360" spans="1:7" ht="19.5" thickBot="1" x14ac:dyDescent="0.35">
      <c r="A1360" s="271" t="s">
        <v>1</v>
      </c>
      <c r="B1360" s="272"/>
      <c r="C1360" s="272"/>
      <c r="D1360" s="272"/>
      <c r="E1360" s="273"/>
      <c r="F1360" s="274">
        <f>G1359</f>
        <v>17844.400000000001</v>
      </c>
      <c r="G1360" s="275"/>
    </row>
    <row r="1361" spans="1:7" x14ac:dyDescent="0.25">
      <c r="A1361" s="263" t="s">
        <v>4</v>
      </c>
      <c r="B1361" s="264"/>
      <c r="C1361" s="265" t="s">
        <v>12</v>
      </c>
      <c r="D1361" s="264"/>
      <c r="E1361" s="15" t="s">
        <v>5</v>
      </c>
      <c r="F1361" s="12" t="s">
        <v>3</v>
      </c>
      <c r="G1361" s="13"/>
    </row>
    <row r="1363" spans="1:7" ht="15.75" thickBot="1" x14ac:dyDescent="0.3"/>
    <row r="1364" spans="1:7" x14ac:dyDescent="0.25">
      <c r="A1364" s="276" t="s">
        <v>6</v>
      </c>
      <c r="B1364" s="282"/>
      <c r="C1364" s="282"/>
      <c r="D1364" s="282"/>
      <c r="E1364" s="282"/>
      <c r="F1364" s="282"/>
      <c r="G1364" s="283"/>
    </row>
    <row r="1365" spans="1:7" ht="15.75" thickBot="1" x14ac:dyDescent="0.3">
      <c r="A1365" s="284"/>
      <c r="B1365" s="285"/>
      <c r="C1365" s="285"/>
      <c r="D1365" s="285"/>
      <c r="E1365" s="285"/>
      <c r="F1365" s="285"/>
      <c r="G1365" s="286"/>
    </row>
    <row r="1366" spans="1:7" ht="16.5" thickBot="1" x14ac:dyDescent="0.3">
      <c r="A1366" s="266" t="s">
        <v>7</v>
      </c>
      <c r="B1366" s="267"/>
      <c r="C1366" s="267"/>
      <c r="D1366" s="267"/>
      <c r="E1366" s="268"/>
      <c r="F1366" s="266" t="s">
        <v>8</v>
      </c>
      <c r="G1366" s="268"/>
    </row>
    <row r="1367" spans="1:7" ht="16.5" thickBot="1" x14ac:dyDescent="0.3">
      <c r="A1367" s="1" t="s">
        <v>299</v>
      </c>
      <c r="B1367" s="266" t="s">
        <v>581</v>
      </c>
      <c r="C1367" s="267"/>
      <c r="D1367" s="267"/>
      <c r="E1367" s="268"/>
      <c r="F1367" s="269" t="s">
        <v>13</v>
      </c>
      <c r="G1367" s="270"/>
    </row>
    <row r="1368" spans="1:7" ht="15.75" x14ac:dyDescent="0.25">
      <c r="A1368" s="2" t="s">
        <v>301</v>
      </c>
      <c r="B1368" s="3" t="s">
        <v>10</v>
      </c>
      <c r="C1368" s="3" t="s">
        <v>0</v>
      </c>
      <c r="D1368" s="3" t="s">
        <v>2</v>
      </c>
      <c r="E1368" s="3" t="s">
        <v>302</v>
      </c>
      <c r="F1368" s="3" t="s">
        <v>510</v>
      </c>
      <c r="G1368" s="3" t="s">
        <v>406</v>
      </c>
    </row>
    <row r="1369" spans="1:7" ht="15.75" x14ac:dyDescent="0.25">
      <c r="A1369" s="4">
        <v>434</v>
      </c>
      <c r="B1369" s="5">
        <v>43382</v>
      </c>
      <c r="C1369" s="6" t="s">
        <v>592</v>
      </c>
      <c r="D1369" s="7" t="s">
        <v>600</v>
      </c>
      <c r="E1369" s="8" t="s">
        <v>24</v>
      </c>
      <c r="F1369" s="9">
        <v>7094.4</v>
      </c>
      <c r="G1369" s="9">
        <v>7094.4</v>
      </c>
    </row>
    <row r="1370" spans="1:7" ht="15.75" x14ac:dyDescent="0.25">
      <c r="A1370" s="4">
        <v>36</v>
      </c>
      <c r="B1370" s="5">
        <v>43382</v>
      </c>
      <c r="C1370" s="4" t="s">
        <v>590</v>
      </c>
      <c r="D1370" s="7" t="s">
        <v>601</v>
      </c>
      <c r="E1370" s="8" t="s">
        <v>223</v>
      </c>
      <c r="F1370" s="9">
        <v>5200</v>
      </c>
      <c r="G1370" s="9">
        <v>5200</v>
      </c>
    </row>
    <row r="1371" spans="1:7" ht="15.75" x14ac:dyDescent="0.25">
      <c r="A1371" s="4">
        <v>1023213</v>
      </c>
      <c r="B1371" s="5">
        <v>43377</v>
      </c>
      <c r="C1371" s="4" t="s">
        <v>290</v>
      </c>
      <c r="D1371" s="7" t="s">
        <v>618</v>
      </c>
      <c r="E1371" s="8" t="s">
        <v>604</v>
      </c>
      <c r="F1371" s="9">
        <v>2200</v>
      </c>
      <c r="G1371" s="9">
        <v>2200</v>
      </c>
    </row>
    <row r="1372" spans="1:7" ht="15.75" x14ac:dyDescent="0.25">
      <c r="A1372" s="4">
        <v>171837</v>
      </c>
      <c r="B1372" s="5">
        <v>43354</v>
      </c>
      <c r="C1372" s="4" t="s">
        <v>619</v>
      </c>
      <c r="D1372" s="7" t="s">
        <v>616</v>
      </c>
      <c r="E1372" s="8" t="s">
        <v>19</v>
      </c>
      <c r="F1372" s="9">
        <v>268.06</v>
      </c>
      <c r="G1372" s="9">
        <v>268.06</v>
      </c>
    </row>
    <row r="1373" spans="1:7" ht="15.75" x14ac:dyDescent="0.25">
      <c r="A1373" s="4">
        <v>206474</v>
      </c>
      <c r="B1373" s="5">
        <v>43369</v>
      </c>
      <c r="C1373" s="4" t="s">
        <v>617</v>
      </c>
      <c r="D1373" s="7" t="s">
        <v>616</v>
      </c>
      <c r="E1373" s="8" t="s">
        <v>19</v>
      </c>
      <c r="F1373" s="9">
        <v>215.55</v>
      </c>
      <c r="G1373" s="9">
        <v>215.55</v>
      </c>
    </row>
    <row r="1374" spans="1:7" ht="15.75" x14ac:dyDescent="0.25">
      <c r="A1374" s="4">
        <v>195623</v>
      </c>
      <c r="B1374" s="5">
        <v>43346</v>
      </c>
      <c r="C1374" s="4" t="s">
        <v>617</v>
      </c>
      <c r="D1374" s="7" t="s">
        <v>616</v>
      </c>
      <c r="E1374" s="8" t="s">
        <v>19</v>
      </c>
      <c r="F1374" s="9">
        <v>178.3</v>
      </c>
      <c r="G1374" s="9">
        <v>178.3</v>
      </c>
    </row>
    <row r="1375" spans="1:7" ht="15.75" x14ac:dyDescent="0.25">
      <c r="A1375" s="4">
        <v>195013</v>
      </c>
      <c r="B1375" s="5">
        <v>43345</v>
      </c>
      <c r="C1375" s="4" t="s">
        <v>617</v>
      </c>
      <c r="D1375" s="7" t="s">
        <v>616</v>
      </c>
      <c r="E1375" s="8" t="s">
        <v>19</v>
      </c>
      <c r="F1375" s="9">
        <v>50</v>
      </c>
      <c r="G1375" s="9">
        <v>50</v>
      </c>
    </row>
    <row r="1376" spans="1:7" ht="15.75" x14ac:dyDescent="0.25">
      <c r="A1376" s="4">
        <v>202168</v>
      </c>
      <c r="B1376" s="5">
        <v>43360</v>
      </c>
      <c r="C1376" s="4" t="s">
        <v>617</v>
      </c>
      <c r="D1376" s="7" t="s">
        <v>616</v>
      </c>
      <c r="E1376" s="8" t="s">
        <v>19</v>
      </c>
      <c r="F1376" s="9">
        <v>199.41</v>
      </c>
      <c r="G1376" s="9">
        <v>199.41</v>
      </c>
    </row>
    <row r="1377" spans="1:7" ht="15.75" x14ac:dyDescent="0.25">
      <c r="A1377" s="4"/>
      <c r="B1377" s="5"/>
      <c r="C1377" s="4"/>
      <c r="D1377" s="7"/>
      <c r="E1377" s="8"/>
      <c r="F1377" s="9"/>
      <c r="G1377" s="9"/>
    </row>
    <row r="1378" spans="1:7" ht="16.5" thickBot="1" x14ac:dyDescent="0.3">
      <c r="A1378" s="14"/>
      <c r="B1378" s="14"/>
      <c r="C1378" s="14"/>
      <c r="D1378" s="14"/>
      <c r="E1378" s="14"/>
      <c r="F1378" s="10">
        <f>SUM(F1369:F1377)</f>
        <v>15405.719999999998</v>
      </c>
      <c r="G1378" s="11">
        <f>SUM(G1369:G1377)</f>
        <v>15405.719999999998</v>
      </c>
    </row>
    <row r="1379" spans="1:7" ht="19.5" thickBot="1" x14ac:dyDescent="0.35">
      <c r="A1379" s="271" t="s">
        <v>1</v>
      </c>
      <c r="B1379" s="272"/>
      <c r="C1379" s="272"/>
      <c r="D1379" s="272"/>
      <c r="E1379" s="273"/>
      <c r="F1379" s="274">
        <f>G1378</f>
        <v>15405.719999999998</v>
      </c>
      <c r="G1379" s="275"/>
    </row>
    <row r="1381" spans="1:7" ht="15.75" thickBot="1" x14ac:dyDescent="0.3"/>
    <row r="1382" spans="1:7" x14ac:dyDescent="0.25">
      <c r="A1382" s="276" t="s">
        <v>6</v>
      </c>
      <c r="B1382" s="282"/>
      <c r="C1382" s="282"/>
      <c r="D1382" s="282"/>
      <c r="E1382" s="282"/>
      <c r="F1382" s="282"/>
      <c r="G1382" s="283"/>
    </row>
    <row r="1383" spans="1:7" ht="15.75" thickBot="1" x14ac:dyDescent="0.3">
      <c r="A1383" s="284"/>
      <c r="B1383" s="285"/>
      <c r="C1383" s="285"/>
      <c r="D1383" s="285"/>
      <c r="E1383" s="285"/>
      <c r="F1383" s="285"/>
      <c r="G1383" s="286"/>
    </row>
    <row r="1384" spans="1:7" ht="16.5" thickBot="1" x14ac:dyDescent="0.3">
      <c r="A1384" s="266" t="s">
        <v>7</v>
      </c>
      <c r="B1384" s="267"/>
      <c r="C1384" s="267"/>
      <c r="D1384" s="267"/>
      <c r="E1384" s="268"/>
      <c r="F1384" s="266" t="s">
        <v>8</v>
      </c>
      <c r="G1384" s="268"/>
    </row>
    <row r="1385" spans="1:7" ht="16.5" thickBot="1" x14ac:dyDescent="0.3">
      <c r="A1385" s="1" t="s">
        <v>299</v>
      </c>
      <c r="B1385" s="266" t="s">
        <v>581</v>
      </c>
      <c r="C1385" s="267"/>
      <c r="D1385" s="267"/>
      <c r="E1385" s="268"/>
      <c r="F1385" s="269" t="s">
        <v>14</v>
      </c>
      <c r="G1385" s="270"/>
    </row>
    <row r="1386" spans="1:7" ht="15.75" x14ac:dyDescent="0.25">
      <c r="A1386" s="2" t="s">
        <v>301</v>
      </c>
      <c r="B1386" s="3" t="s">
        <v>10</v>
      </c>
      <c r="C1386" s="3" t="s">
        <v>0</v>
      </c>
      <c r="D1386" s="3" t="s">
        <v>2</v>
      </c>
      <c r="E1386" s="3" t="s">
        <v>302</v>
      </c>
      <c r="F1386" s="3" t="s">
        <v>510</v>
      </c>
      <c r="G1386" s="3" t="s">
        <v>406</v>
      </c>
    </row>
    <row r="1387" spans="1:7" ht="15.75" x14ac:dyDescent="0.25">
      <c r="A1387" s="4">
        <v>464</v>
      </c>
      <c r="B1387" s="5">
        <v>43410</v>
      </c>
      <c r="C1387" s="6" t="s">
        <v>592</v>
      </c>
      <c r="D1387" s="7" t="s">
        <v>600</v>
      </c>
      <c r="E1387" s="8" t="s">
        <v>50</v>
      </c>
      <c r="F1387" s="9">
        <v>6148.48</v>
      </c>
      <c r="G1387" s="9">
        <v>6148.48</v>
      </c>
    </row>
    <row r="1388" spans="1:7" ht="15.75" x14ac:dyDescent="0.25">
      <c r="A1388" s="4">
        <v>37</v>
      </c>
      <c r="B1388" s="5">
        <v>43405</v>
      </c>
      <c r="C1388" s="4" t="s">
        <v>590</v>
      </c>
      <c r="D1388" s="7" t="s">
        <v>601</v>
      </c>
      <c r="E1388" s="8" t="s">
        <v>46</v>
      </c>
      <c r="F1388" s="9">
        <v>4500</v>
      </c>
      <c r="G1388" s="9">
        <v>4500</v>
      </c>
    </row>
    <row r="1389" spans="1:7" ht="15.75" x14ac:dyDescent="0.25">
      <c r="A1389" s="4">
        <v>150</v>
      </c>
      <c r="B1389" s="5">
        <v>43409</v>
      </c>
      <c r="C1389" s="4" t="s">
        <v>587</v>
      </c>
      <c r="D1389" s="7" t="s">
        <v>620</v>
      </c>
      <c r="E1389" s="8" t="s">
        <v>226</v>
      </c>
      <c r="F1389" s="9">
        <v>4650</v>
      </c>
      <c r="G1389" s="9">
        <v>4650</v>
      </c>
    </row>
    <row r="1390" spans="1:7" ht="15.75" x14ac:dyDescent="0.25">
      <c r="A1390" s="4">
        <v>1034423</v>
      </c>
      <c r="B1390" s="5">
        <v>43433</v>
      </c>
      <c r="C1390" s="4" t="s">
        <v>290</v>
      </c>
      <c r="D1390" s="7" t="s">
        <v>614</v>
      </c>
      <c r="E1390" s="8" t="s">
        <v>621</v>
      </c>
      <c r="F1390" s="9">
        <v>2200</v>
      </c>
      <c r="G1390" s="9">
        <v>2200</v>
      </c>
    </row>
    <row r="1391" spans="1:7" ht="15.75" x14ac:dyDescent="0.25">
      <c r="A1391" s="4">
        <v>209568</v>
      </c>
      <c r="B1391" s="5">
        <v>43375</v>
      </c>
      <c r="C1391" s="4" t="s">
        <v>622</v>
      </c>
      <c r="D1391" s="7" t="s">
        <v>623</v>
      </c>
      <c r="E1391" s="8" t="s">
        <v>19</v>
      </c>
      <c r="F1391" s="9">
        <v>240.05</v>
      </c>
      <c r="G1391" s="9">
        <v>240.05</v>
      </c>
    </row>
    <row r="1392" spans="1:7" ht="15.75" x14ac:dyDescent="0.25">
      <c r="A1392" s="4"/>
      <c r="B1392" s="5"/>
      <c r="C1392" s="4"/>
      <c r="D1392" s="7"/>
      <c r="E1392" s="8"/>
      <c r="F1392" s="9"/>
      <c r="G1392" s="9"/>
    </row>
    <row r="1393" spans="1:7" ht="16.5" thickBot="1" x14ac:dyDescent="0.3">
      <c r="A1393" s="14"/>
      <c r="B1393" s="14"/>
      <c r="C1393" s="14"/>
      <c r="D1393" s="14"/>
      <c r="E1393" s="14"/>
      <c r="F1393" s="10">
        <f>SUM(F1387:F1392)</f>
        <v>17738.53</v>
      </c>
      <c r="G1393" s="11">
        <f>SUM(G1387:G1392)</f>
        <v>17738.53</v>
      </c>
    </row>
    <row r="1394" spans="1:7" ht="19.5" thickBot="1" x14ac:dyDescent="0.35">
      <c r="A1394" s="271"/>
      <c r="B1394" s="272"/>
      <c r="C1394" s="272"/>
      <c r="D1394" s="272"/>
      <c r="E1394" s="273"/>
      <c r="F1394" s="274">
        <f>G1393</f>
        <v>17738.53</v>
      </c>
      <c r="G1394" s="275"/>
    </row>
    <row r="1395" spans="1:7" x14ac:dyDescent="0.25">
      <c r="A1395" s="263" t="s">
        <v>4</v>
      </c>
      <c r="B1395" s="264"/>
      <c r="C1395" s="265" t="s">
        <v>12</v>
      </c>
      <c r="D1395" s="264"/>
      <c r="E1395" s="15" t="s">
        <v>5</v>
      </c>
      <c r="F1395" s="12" t="s">
        <v>3</v>
      </c>
      <c r="G1395" s="13"/>
    </row>
    <row r="1396" spans="1:7" ht="15.75" thickBot="1" x14ac:dyDescent="0.3"/>
    <row r="1397" spans="1:7" x14ac:dyDescent="0.25">
      <c r="A1397" s="276" t="s">
        <v>6</v>
      </c>
      <c r="B1397" s="282"/>
      <c r="C1397" s="282"/>
      <c r="D1397" s="282"/>
      <c r="E1397" s="282"/>
      <c r="F1397" s="282"/>
      <c r="G1397" s="283"/>
    </row>
    <row r="1398" spans="1:7" ht="15.75" thickBot="1" x14ac:dyDescent="0.3">
      <c r="A1398" s="284"/>
      <c r="B1398" s="285"/>
      <c r="C1398" s="285"/>
      <c r="D1398" s="285"/>
      <c r="E1398" s="285"/>
      <c r="F1398" s="285"/>
      <c r="G1398" s="286"/>
    </row>
    <row r="1399" spans="1:7" ht="16.5" thickBot="1" x14ac:dyDescent="0.3">
      <c r="A1399" s="266" t="s">
        <v>298</v>
      </c>
      <c r="B1399" s="267"/>
      <c r="C1399" s="267"/>
      <c r="D1399" s="267"/>
      <c r="E1399" s="268"/>
      <c r="F1399" s="266" t="s">
        <v>8</v>
      </c>
      <c r="G1399" s="268"/>
    </row>
    <row r="1400" spans="1:7" ht="16.5" thickBot="1" x14ac:dyDescent="0.3">
      <c r="A1400" s="1" t="s">
        <v>299</v>
      </c>
      <c r="B1400" s="266" t="s">
        <v>624</v>
      </c>
      <c r="C1400" s="267"/>
      <c r="D1400" s="267"/>
      <c r="E1400" s="268"/>
      <c r="F1400" s="269" t="s">
        <v>242</v>
      </c>
      <c r="G1400" s="270"/>
    </row>
    <row r="1401" spans="1:7" x14ac:dyDescent="0.25">
      <c r="A1401" s="63" t="s">
        <v>625</v>
      </c>
      <c r="B1401" s="64" t="s">
        <v>10</v>
      </c>
      <c r="C1401" s="64" t="s">
        <v>0</v>
      </c>
      <c r="D1401" s="64" t="s">
        <v>148</v>
      </c>
      <c r="E1401" s="64" t="s">
        <v>302</v>
      </c>
      <c r="F1401" s="64" t="s">
        <v>303</v>
      </c>
      <c r="G1401" s="64" t="s">
        <v>626</v>
      </c>
    </row>
    <row r="1402" spans="1:7" ht="15.75" x14ac:dyDescent="0.25">
      <c r="A1402" s="16">
        <v>17</v>
      </c>
      <c r="B1402" s="65">
        <v>43131</v>
      </c>
      <c r="C1402" s="66" t="s">
        <v>627</v>
      </c>
      <c r="D1402" s="8" t="s">
        <v>628</v>
      </c>
      <c r="E1402" s="8" t="s">
        <v>629</v>
      </c>
      <c r="F1402" s="29">
        <v>3000</v>
      </c>
      <c r="G1402" s="29">
        <v>3000</v>
      </c>
    </row>
    <row r="1403" spans="1:7" ht="15.75" x14ac:dyDescent="0.25">
      <c r="A1403" s="16">
        <v>1637</v>
      </c>
      <c r="B1403" s="65">
        <v>43130</v>
      </c>
      <c r="C1403" s="16" t="s">
        <v>265</v>
      </c>
      <c r="D1403" s="8" t="s">
        <v>630</v>
      </c>
      <c r="E1403" s="8" t="s">
        <v>631</v>
      </c>
      <c r="F1403" s="29">
        <v>7000</v>
      </c>
      <c r="G1403" s="29">
        <v>7000</v>
      </c>
    </row>
    <row r="1404" spans="1:7" ht="15.75" x14ac:dyDescent="0.25">
      <c r="A1404" s="16">
        <v>6221</v>
      </c>
      <c r="B1404" s="65">
        <v>43130</v>
      </c>
      <c r="C1404" s="16" t="s">
        <v>632</v>
      </c>
      <c r="D1404" s="8" t="s">
        <v>633</v>
      </c>
      <c r="E1404" s="8" t="s">
        <v>415</v>
      </c>
      <c r="F1404" s="29">
        <v>3000</v>
      </c>
      <c r="G1404" s="29">
        <v>3000</v>
      </c>
    </row>
    <row r="1405" spans="1:7" ht="15.75" x14ac:dyDescent="0.25">
      <c r="A1405" s="16">
        <v>916530</v>
      </c>
      <c r="B1405" s="65">
        <v>43130</v>
      </c>
      <c r="C1405" s="16" t="s">
        <v>634</v>
      </c>
      <c r="D1405" s="8" t="s">
        <v>635</v>
      </c>
      <c r="E1405" s="8" t="s">
        <v>636</v>
      </c>
      <c r="F1405" s="29">
        <v>5000</v>
      </c>
      <c r="G1405" s="29">
        <v>5000</v>
      </c>
    </row>
    <row r="1406" spans="1:7" ht="15.75" x14ac:dyDescent="0.25">
      <c r="A1406" s="8"/>
      <c r="B1406" s="8"/>
      <c r="C1406" s="8"/>
      <c r="D1406" s="8"/>
      <c r="E1406" s="141"/>
      <c r="F1406" s="142"/>
      <c r="G1406" s="142"/>
    </row>
    <row r="1407" spans="1:7" ht="16.5" thickBot="1" x14ac:dyDescent="0.3">
      <c r="A1407" s="14"/>
      <c r="B1407" s="14"/>
      <c r="C1407" s="14"/>
      <c r="D1407" s="14"/>
      <c r="E1407" s="14"/>
      <c r="F1407" s="72">
        <f>SUM(F1402:F1406)</f>
        <v>18000</v>
      </c>
      <c r="G1407" s="72">
        <f>SUM(G1402:G1406)</f>
        <v>18000</v>
      </c>
    </row>
    <row r="1408" spans="1:7" ht="19.5" thickBot="1" x14ac:dyDescent="0.35">
      <c r="A1408" s="271" t="s">
        <v>1</v>
      </c>
      <c r="B1408" s="272"/>
      <c r="C1408" s="272"/>
      <c r="D1408" s="272"/>
      <c r="E1408" s="273"/>
      <c r="F1408" s="274">
        <f>G1407</f>
        <v>18000</v>
      </c>
      <c r="G1408" s="275"/>
    </row>
    <row r="1409" spans="1:7" x14ac:dyDescent="0.25">
      <c r="A1409" s="263" t="s">
        <v>4</v>
      </c>
      <c r="B1409" s="264"/>
      <c r="C1409" s="265" t="s">
        <v>637</v>
      </c>
      <c r="D1409" s="264"/>
      <c r="E1409" s="13" t="s">
        <v>324</v>
      </c>
      <c r="F1409" s="12" t="s">
        <v>3</v>
      </c>
      <c r="G1409" s="75">
        <v>43333</v>
      </c>
    </row>
    <row r="1411" spans="1:7" ht="15.75" thickBot="1" x14ac:dyDescent="0.3"/>
    <row r="1412" spans="1:7" x14ac:dyDescent="0.25">
      <c r="A1412" s="276" t="s">
        <v>6</v>
      </c>
      <c r="B1412" s="282"/>
      <c r="C1412" s="282"/>
      <c r="D1412" s="282"/>
      <c r="E1412" s="282"/>
      <c r="F1412" s="282"/>
      <c r="G1412" s="283"/>
    </row>
    <row r="1413" spans="1:7" ht="15.75" thickBot="1" x14ac:dyDescent="0.3">
      <c r="A1413" s="284"/>
      <c r="B1413" s="285"/>
      <c r="C1413" s="285"/>
      <c r="D1413" s="285"/>
      <c r="E1413" s="285"/>
      <c r="F1413" s="285"/>
      <c r="G1413" s="286"/>
    </row>
    <row r="1414" spans="1:7" ht="16.5" thickBot="1" x14ac:dyDescent="0.3">
      <c r="A1414" s="266" t="s">
        <v>298</v>
      </c>
      <c r="B1414" s="267"/>
      <c r="C1414" s="267"/>
      <c r="D1414" s="267"/>
      <c r="E1414" s="268"/>
      <c r="F1414" s="266" t="s">
        <v>8</v>
      </c>
      <c r="G1414" s="268"/>
    </row>
    <row r="1415" spans="1:7" ht="16.5" thickBot="1" x14ac:dyDescent="0.3">
      <c r="A1415" s="1" t="s">
        <v>299</v>
      </c>
      <c r="B1415" s="266" t="s">
        <v>624</v>
      </c>
      <c r="C1415" s="267"/>
      <c r="D1415" s="267"/>
      <c r="E1415" s="268"/>
      <c r="F1415" s="269" t="s">
        <v>638</v>
      </c>
      <c r="G1415" s="270"/>
    </row>
    <row r="1416" spans="1:7" x14ac:dyDescent="0.25">
      <c r="A1416" s="63" t="s">
        <v>625</v>
      </c>
      <c r="B1416" s="64" t="s">
        <v>10</v>
      </c>
      <c r="C1416" s="64" t="s">
        <v>0</v>
      </c>
      <c r="D1416" s="64" t="s">
        <v>148</v>
      </c>
      <c r="E1416" s="64" t="s">
        <v>302</v>
      </c>
      <c r="F1416" s="64" t="s">
        <v>303</v>
      </c>
      <c r="G1416" s="64" t="s">
        <v>626</v>
      </c>
    </row>
    <row r="1417" spans="1:7" ht="15.75" x14ac:dyDescent="0.25">
      <c r="A1417" s="16">
        <v>1</v>
      </c>
      <c r="B1417" s="65">
        <v>43158</v>
      </c>
      <c r="C1417" s="66" t="s">
        <v>639</v>
      </c>
      <c r="D1417" s="8" t="s">
        <v>640</v>
      </c>
      <c r="E1417" s="8" t="s">
        <v>641</v>
      </c>
      <c r="F1417" s="29">
        <v>7000</v>
      </c>
      <c r="G1417" s="29">
        <v>7000</v>
      </c>
    </row>
    <row r="1418" spans="1:7" ht="15.75" x14ac:dyDescent="0.25">
      <c r="A1418" s="16">
        <v>1646</v>
      </c>
      <c r="B1418" s="65">
        <v>43158</v>
      </c>
      <c r="C1418" s="16" t="s">
        <v>265</v>
      </c>
      <c r="D1418" s="8" t="s">
        <v>630</v>
      </c>
      <c r="E1418" s="8" t="s">
        <v>631</v>
      </c>
      <c r="F1418" s="29">
        <v>7000</v>
      </c>
      <c r="G1418" s="29">
        <v>7000</v>
      </c>
    </row>
    <row r="1419" spans="1:7" ht="15.75" x14ac:dyDescent="0.25">
      <c r="A1419" s="16">
        <v>18</v>
      </c>
      <c r="B1419" s="65">
        <v>43159</v>
      </c>
      <c r="C1419" s="16" t="s">
        <v>627</v>
      </c>
      <c r="D1419" s="8" t="s">
        <v>628</v>
      </c>
      <c r="E1419" s="8" t="s">
        <v>629</v>
      </c>
      <c r="F1419" s="29">
        <v>4000</v>
      </c>
      <c r="G1419" s="29">
        <v>4000</v>
      </c>
    </row>
    <row r="1420" spans="1:7" ht="15.75" x14ac:dyDescent="0.25">
      <c r="A1420" s="4"/>
      <c r="B1420" s="5"/>
      <c r="C1420" s="4"/>
      <c r="D1420" s="7"/>
      <c r="E1420" s="8"/>
      <c r="F1420" s="9"/>
      <c r="G1420" s="9"/>
    </row>
    <row r="1421" spans="1:7" ht="16.5" thickBot="1" x14ac:dyDescent="0.3">
      <c r="A1421" s="14"/>
      <c r="B1421" s="14"/>
      <c r="C1421" s="14"/>
      <c r="D1421" s="14"/>
      <c r="E1421" s="14"/>
      <c r="F1421" s="72">
        <f>SUM(F1417:F1420)</f>
        <v>18000</v>
      </c>
      <c r="G1421" s="73">
        <f>SUM(G1417:G1420)</f>
        <v>18000</v>
      </c>
    </row>
    <row r="1422" spans="1:7" ht="19.5" thickBot="1" x14ac:dyDescent="0.35">
      <c r="A1422" s="271" t="s">
        <v>1</v>
      </c>
      <c r="B1422" s="272"/>
      <c r="C1422" s="272"/>
      <c r="D1422" s="272"/>
      <c r="E1422" s="273"/>
      <c r="F1422" s="274">
        <f>G1421</f>
        <v>18000</v>
      </c>
      <c r="G1422" s="275"/>
    </row>
    <row r="1423" spans="1:7" x14ac:dyDescent="0.25">
      <c r="A1423" s="263" t="s">
        <v>4</v>
      </c>
      <c r="B1423" s="264"/>
      <c r="C1423" s="265" t="s">
        <v>637</v>
      </c>
      <c r="D1423" s="264"/>
      <c r="E1423" s="13" t="s">
        <v>324</v>
      </c>
      <c r="F1423" s="12" t="s">
        <v>642</v>
      </c>
      <c r="G1423" s="75"/>
    </row>
    <row r="1425" spans="1:7" ht="15.75" thickBot="1" x14ac:dyDescent="0.3"/>
    <row r="1426" spans="1:7" x14ac:dyDescent="0.25">
      <c r="A1426" s="276" t="s">
        <v>6</v>
      </c>
      <c r="B1426" s="282"/>
      <c r="C1426" s="282"/>
      <c r="D1426" s="282"/>
      <c r="E1426" s="282"/>
      <c r="F1426" s="282"/>
      <c r="G1426" s="283"/>
    </row>
    <row r="1427" spans="1:7" ht="15.75" thickBot="1" x14ac:dyDescent="0.3">
      <c r="A1427" s="284"/>
      <c r="B1427" s="285"/>
      <c r="C1427" s="285"/>
      <c r="D1427" s="285"/>
      <c r="E1427" s="285"/>
      <c r="F1427" s="285"/>
      <c r="G1427" s="286"/>
    </row>
    <row r="1428" spans="1:7" ht="16.5" thickBot="1" x14ac:dyDescent="0.3">
      <c r="A1428" s="266" t="s">
        <v>298</v>
      </c>
      <c r="B1428" s="267"/>
      <c r="C1428" s="267"/>
      <c r="D1428" s="267"/>
      <c r="E1428" s="268"/>
      <c r="F1428" s="266" t="s">
        <v>8</v>
      </c>
      <c r="G1428" s="268"/>
    </row>
    <row r="1429" spans="1:7" ht="16.5" thickBot="1" x14ac:dyDescent="0.3">
      <c r="A1429" s="1" t="s">
        <v>299</v>
      </c>
      <c r="B1429" s="266" t="s">
        <v>624</v>
      </c>
      <c r="C1429" s="267"/>
      <c r="D1429" s="267"/>
      <c r="E1429" s="268"/>
      <c r="F1429" s="269" t="s">
        <v>643</v>
      </c>
      <c r="G1429" s="270"/>
    </row>
    <row r="1430" spans="1:7" x14ac:dyDescent="0.25">
      <c r="A1430" s="63" t="s">
        <v>625</v>
      </c>
      <c r="B1430" s="64" t="s">
        <v>10</v>
      </c>
      <c r="C1430" s="64" t="s">
        <v>0</v>
      </c>
      <c r="D1430" s="64" t="s">
        <v>148</v>
      </c>
      <c r="E1430" s="64" t="s">
        <v>302</v>
      </c>
      <c r="F1430" s="64" t="s">
        <v>303</v>
      </c>
      <c r="G1430" s="64" t="s">
        <v>626</v>
      </c>
    </row>
    <row r="1431" spans="1:7" ht="15.75" x14ac:dyDescent="0.25">
      <c r="A1431" s="16">
        <v>2</v>
      </c>
      <c r="B1431" s="65">
        <v>43190</v>
      </c>
      <c r="C1431" s="66" t="s">
        <v>644</v>
      </c>
      <c r="D1431" s="8" t="s">
        <v>640</v>
      </c>
      <c r="E1431" s="8" t="s">
        <v>645</v>
      </c>
      <c r="F1431" s="29">
        <v>7000</v>
      </c>
      <c r="G1431" s="29">
        <v>7000</v>
      </c>
    </row>
    <row r="1432" spans="1:7" ht="15.75" x14ac:dyDescent="0.25">
      <c r="A1432" s="16">
        <v>1688</v>
      </c>
      <c r="B1432" s="65">
        <v>43188</v>
      </c>
      <c r="C1432" s="16" t="s">
        <v>646</v>
      </c>
      <c r="D1432" s="8" t="s">
        <v>630</v>
      </c>
      <c r="E1432" s="8" t="s">
        <v>631</v>
      </c>
      <c r="F1432" s="29">
        <v>7000</v>
      </c>
      <c r="G1432" s="29">
        <v>7000</v>
      </c>
    </row>
    <row r="1433" spans="1:7" ht="15.75" x14ac:dyDescent="0.25">
      <c r="A1433" s="16">
        <v>19</v>
      </c>
      <c r="B1433" s="65">
        <v>43187</v>
      </c>
      <c r="C1433" s="16" t="s">
        <v>647</v>
      </c>
      <c r="D1433" s="8" t="s">
        <v>628</v>
      </c>
      <c r="E1433" s="8" t="s">
        <v>629</v>
      </c>
      <c r="F1433" s="29">
        <v>4000</v>
      </c>
      <c r="G1433" s="29">
        <v>4000</v>
      </c>
    </row>
    <row r="1434" spans="1:7" ht="15.75" x14ac:dyDescent="0.25">
      <c r="A1434" s="4"/>
      <c r="B1434" s="5"/>
      <c r="C1434" s="4"/>
      <c r="D1434" s="7"/>
      <c r="E1434" s="8"/>
      <c r="F1434" s="9"/>
      <c r="G1434" s="9"/>
    </row>
    <row r="1435" spans="1:7" ht="16.5" thickBot="1" x14ac:dyDescent="0.3">
      <c r="A1435" s="14"/>
      <c r="B1435" s="14"/>
      <c r="C1435" s="14"/>
      <c r="D1435" s="14"/>
      <c r="E1435" s="14"/>
      <c r="F1435" s="72">
        <f>SUM(F1431:F1434)</f>
        <v>18000</v>
      </c>
      <c r="G1435" s="73">
        <f>SUM(G1431:G1434)</f>
        <v>18000</v>
      </c>
    </row>
    <row r="1436" spans="1:7" ht="19.5" thickBot="1" x14ac:dyDescent="0.35">
      <c r="A1436" s="271" t="s">
        <v>1</v>
      </c>
      <c r="B1436" s="272"/>
      <c r="C1436" s="272"/>
      <c r="D1436" s="272"/>
      <c r="E1436" s="273"/>
      <c r="F1436" s="274">
        <f>G1435</f>
        <v>18000</v>
      </c>
      <c r="G1436" s="275"/>
    </row>
    <row r="1437" spans="1:7" x14ac:dyDescent="0.25">
      <c r="A1437" s="263" t="s">
        <v>4</v>
      </c>
      <c r="B1437" s="264"/>
      <c r="C1437" s="265" t="s">
        <v>637</v>
      </c>
      <c r="D1437" s="264"/>
      <c r="E1437" s="13" t="s">
        <v>324</v>
      </c>
      <c r="F1437" s="74" t="s">
        <v>642</v>
      </c>
      <c r="G1437" s="75"/>
    </row>
    <row r="1439" spans="1:7" ht="15.75" thickBot="1" x14ac:dyDescent="0.3"/>
    <row r="1440" spans="1:7" x14ac:dyDescent="0.25">
      <c r="A1440" s="276" t="s">
        <v>6</v>
      </c>
      <c r="B1440" s="282"/>
      <c r="C1440" s="282"/>
      <c r="D1440" s="282"/>
      <c r="E1440" s="282"/>
      <c r="F1440" s="282"/>
      <c r="G1440" s="283"/>
    </row>
    <row r="1441" spans="1:7" ht="15.75" thickBot="1" x14ac:dyDescent="0.3">
      <c r="A1441" s="284"/>
      <c r="B1441" s="285"/>
      <c r="C1441" s="285"/>
      <c r="D1441" s="285"/>
      <c r="E1441" s="285"/>
      <c r="F1441" s="285"/>
      <c r="G1441" s="286"/>
    </row>
    <row r="1442" spans="1:7" ht="16.5" thickBot="1" x14ac:dyDescent="0.3">
      <c r="A1442" s="266" t="s">
        <v>298</v>
      </c>
      <c r="B1442" s="267"/>
      <c r="C1442" s="267"/>
      <c r="D1442" s="267"/>
      <c r="E1442" s="268"/>
      <c r="F1442" s="266" t="s">
        <v>8</v>
      </c>
      <c r="G1442" s="268"/>
    </row>
    <row r="1443" spans="1:7" ht="16.5" thickBot="1" x14ac:dyDescent="0.3">
      <c r="A1443" s="1" t="s">
        <v>299</v>
      </c>
      <c r="B1443" s="266" t="s">
        <v>624</v>
      </c>
      <c r="C1443" s="267"/>
      <c r="D1443" s="267"/>
      <c r="E1443" s="268"/>
      <c r="F1443" s="269" t="s">
        <v>648</v>
      </c>
      <c r="G1443" s="270"/>
    </row>
    <row r="1444" spans="1:7" x14ac:dyDescent="0.25">
      <c r="A1444" s="63" t="s">
        <v>625</v>
      </c>
      <c r="B1444" s="64" t="s">
        <v>10</v>
      </c>
      <c r="C1444" s="64" t="s">
        <v>0</v>
      </c>
      <c r="D1444" s="64" t="s">
        <v>148</v>
      </c>
      <c r="E1444" s="64" t="s">
        <v>302</v>
      </c>
      <c r="F1444" s="64" t="s">
        <v>303</v>
      </c>
      <c r="G1444" s="64" t="s">
        <v>626</v>
      </c>
    </row>
    <row r="1445" spans="1:7" ht="15.75" x14ac:dyDescent="0.25">
      <c r="A1445" s="16">
        <v>20</v>
      </c>
      <c r="B1445" s="91">
        <v>43191</v>
      </c>
      <c r="C1445" s="66" t="s">
        <v>627</v>
      </c>
      <c r="D1445" s="8" t="s">
        <v>628</v>
      </c>
      <c r="E1445" s="8" t="s">
        <v>629</v>
      </c>
      <c r="F1445" s="29">
        <v>7000</v>
      </c>
      <c r="G1445" s="29">
        <v>7000</v>
      </c>
    </row>
    <row r="1446" spans="1:7" ht="15.75" x14ac:dyDescent="0.25">
      <c r="A1446" s="16">
        <v>1717</v>
      </c>
      <c r="B1446" s="65">
        <v>43216</v>
      </c>
      <c r="C1446" s="16" t="s">
        <v>265</v>
      </c>
      <c r="D1446" s="8" t="s">
        <v>630</v>
      </c>
      <c r="E1446" s="8" t="s">
        <v>631</v>
      </c>
      <c r="F1446" s="29">
        <v>7910</v>
      </c>
      <c r="G1446" s="29">
        <v>7910</v>
      </c>
    </row>
    <row r="1447" spans="1:7" ht="15.75" x14ac:dyDescent="0.25">
      <c r="A1447" s="16">
        <v>6317</v>
      </c>
      <c r="B1447" s="65">
        <v>43220</v>
      </c>
      <c r="C1447" s="16" t="s">
        <v>255</v>
      </c>
      <c r="D1447" s="8" t="s">
        <v>649</v>
      </c>
      <c r="E1447" s="8" t="s">
        <v>527</v>
      </c>
      <c r="F1447" s="29">
        <v>3000</v>
      </c>
      <c r="G1447" s="29">
        <v>3000</v>
      </c>
    </row>
    <row r="1448" spans="1:7" x14ac:dyDescent="0.25">
      <c r="A1448" s="143"/>
      <c r="B1448" s="144"/>
      <c r="C1448" s="143"/>
      <c r="D1448" s="145"/>
      <c r="E1448" s="146"/>
      <c r="F1448" s="147"/>
      <c r="G1448" s="147"/>
    </row>
    <row r="1449" spans="1:7" ht="16.5" thickBot="1" x14ac:dyDescent="0.3">
      <c r="A1449" s="148"/>
      <c r="B1449" s="148"/>
      <c r="C1449" s="148"/>
      <c r="D1449" s="148"/>
      <c r="E1449" s="148"/>
      <c r="F1449" s="72">
        <f>SUM(F1445:F1448)</f>
        <v>17910</v>
      </c>
      <c r="G1449" s="73">
        <f>SUM(G1445:G1448)</f>
        <v>17910</v>
      </c>
    </row>
    <row r="1450" spans="1:7" ht="19.5" thickBot="1" x14ac:dyDescent="0.35">
      <c r="A1450" s="271" t="s">
        <v>1</v>
      </c>
      <c r="B1450" s="272"/>
      <c r="C1450" s="272"/>
      <c r="D1450" s="272"/>
      <c r="E1450" s="273"/>
      <c r="F1450" s="274">
        <f>G1449</f>
        <v>17910</v>
      </c>
      <c r="G1450" s="275"/>
    </row>
    <row r="1451" spans="1:7" x14ac:dyDescent="0.25">
      <c r="A1451" s="263" t="s">
        <v>4</v>
      </c>
      <c r="B1451" s="264"/>
      <c r="C1451" s="265" t="s">
        <v>637</v>
      </c>
      <c r="D1451" s="264"/>
      <c r="E1451" s="13" t="s">
        <v>324</v>
      </c>
      <c r="F1451" s="74" t="s">
        <v>642</v>
      </c>
      <c r="G1451" s="75"/>
    </row>
    <row r="1453" spans="1:7" ht="15.75" thickBot="1" x14ac:dyDescent="0.3"/>
    <row r="1454" spans="1:7" x14ac:dyDescent="0.25">
      <c r="A1454" s="276" t="s">
        <v>6</v>
      </c>
      <c r="B1454" s="282"/>
      <c r="C1454" s="282"/>
      <c r="D1454" s="282"/>
      <c r="E1454" s="282"/>
      <c r="F1454" s="282"/>
      <c r="G1454" s="283"/>
    </row>
    <row r="1455" spans="1:7" ht="15.75" thickBot="1" x14ac:dyDescent="0.3">
      <c r="A1455" s="284"/>
      <c r="B1455" s="285"/>
      <c r="C1455" s="285"/>
      <c r="D1455" s="285"/>
      <c r="E1455" s="285"/>
      <c r="F1455" s="285"/>
      <c r="G1455" s="286"/>
    </row>
    <row r="1456" spans="1:7" ht="16.5" thickBot="1" x14ac:dyDescent="0.3">
      <c r="A1456" s="266" t="s">
        <v>298</v>
      </c>
      <c r="B1456" s="267"/>
      <c r="C1456" s="267"/>
      <c r="D1456" s="267"/>
      <c r="E1456" s="268"/>
      <c r="F1456" s="266" t="s">
        <v>8</v>
      </c>
      <c r="G1456" s="268"/>
    </row>
    <row r="1457" spans="1:7" ht="16.5" thickBot="1" x14ac:dyDescent="0.3">
      <c r="A1457" s="1" t="s">
        <v>299</v>
      </c>
      <c r="B1457" s="266" t="s">
        <v>624</v>
      </c>
      <c r="C1457" s="267"/>
      <c r="D1457" s="267"/>
      <c r="E1457" s="268"/>
      <c r="F1457" s="269" t="s">
        <v>650</v>
      </c>
      <c r="G1457" s="270"/>
    </row>
    <row r="1458" spans="1:7" x14ac:dyDescent="0.25">
      <c r="A1458" s="63" t="s">
        <v>625</v>
      </c>
      <c r="B1458" s="64" t="s">
        <v>10</v>
      </c>
      <c r="C1458" s="64" t="s">
        <v>0</v>
      </c>
      <c r="D1458" s="64" t="s">
        <v>148</v>
      </c>
      <c r="E1458" s="64" t="s">
        <v>302</v>
      </c>
      <c r="F1458" s="64" t="s">
        <v>303</v>
      </c>
      <c r="G1458" s="64" t="s">
        <v>626</v>
      </c>
    </row>
    <row r="1459" spans="1:7" ht="15.75" x14ac:dyDescent="0.25">
      <c r="A1459" s="16">
        <v>6346</v>
      </c>
      <c r="B1459" s="65">
        <v>43250</v>
      </c>
      <c r="C1459" s="66" t="s">
        <v>255</v>
      </c>
      <c r="D1459" s="8" t="s">
        <v>649</v>
      </c>
      <c r="E1459" s="8" t="s">
        <v>527</v>
      </c>
      <c r="F1459" s="29">
        <v>3000</v>
      </c>
      <c r="G1459" s="29">
        <v>3000</v>
      </c>
    </row>
    <row r="1460" spans="1:7" ht="15.75" x14ac:dyDescent="0.25">
      <c r="A1460" s="16">
        <v>1758</v>
      </c>
      <c r="B1460" s="65">
        <v>43250</v>
      </c>
      <c r="C1460" s="16" t="s">
        <v>651</v>
      </c>
      <c r="D1460" s="8" t="s">
        <v>652</v>
      </c>
      <c r="E1460" s="8" t="s">
        <v>653</v>
      </c>
      <c r="F1460" s="29">
        <v>7910</v>
      </c>
      <c r="G1460" s="29">
        <v>7910</v>
      </c>
    </row>
    <row r="1461" spans="1:7" ht="15.75" x14ac:dyDescent="0.25">
      <c r="A1461" s="16">
        <v>21</v>
      </c>
      <c r="B1461" s="65">
        <v>43235</v>
      </c>
      <c r="C1461" s="16" t="s">
        <v>627</v>
      </c>
      <c r="D1461" s="8" t="s">
        <v>654</v>
      </c>
      <c r="E1461" s="8" t="s">
        <v>655</v>
      </c>
      <c r="F1461" s="29">
        <v>7000</v>
      </c>
      <c r="G1461" s="29">
        <v>7000</v>
      </c>
    </row>
    <row r="1462" spans="1:7" ht="15.75" x14ac:dyDescent="0.25">
      <c r="A1462" s="4"/>
      <c r="B1462" s="5"/>
      <c r="C1462" s="4"/>
      <c r="D1462" s="7"/>
      <c r="E1462" s="8"/>
      <c r="F1462" s="9"/>
      <c r="G1462" s="9"/>
    </row>
    <row r="1463" spans="1:7" ht="16.5" thickBot="1" x14ac:dyDescent="0.3">
      <c r="A1463" s="14"/>
      <c r="B1463" s="14"/>
      <c r="C1463" s="14"/>
      <c r="D1463" s="14"/>
      <c r="E1463" s="14"/>
      <c r="F1463" s="72">
        <f>SUM(F1459:F1462)</f>
        <v>17910</v>
      </c>
      <c r="G1463" s="73">
        <f>SUM(G1459:G1462)</f>
        <v>17910</v>
      </c>
    </row>
    <row r="1464" spans="1:7" ht="19.5" thickBot="1" x14ac:dyDescent="0.35">
      <c r="A1464" s="271" t="s">
        <v>1</v>
      </c>
      <c r="B1464" s="272"/>
      <c r="C1464" s="272"/>
      <c r="D1464" s="272"/>
      <c r="E1464" s="273"/>
      <c r="F1464" s="274">
        <f>G1463</f>
        <v>17910</v>
      </c>
      <c r="G1464" s="275"/>
    </row>
    <row r="1465" spans="1:7" x14ac:dyDescent="0.25">
      <c r="A1465" s="263" t="s">
        <v>4</v>
      </c>
      <c r="B1465" s="264"/>
      <c r="C1465" s="265" t="s">
        <v>637</v>
      </c>
      <c r="D1465" s="264"/>
      <c r="E1465" s="13" t="s">
        <v>324</v>
      </c>
      <c r="F1465" s="74" t="s">
        <v>642</v>
      </c>
      <c r="G1465" s="75"/>
    </row>
    <row r="1467" spans="1:7" ht="15.75" thickBot="1" x14ac:dyDescent="0.3"/>
    <row r="1468" spans="1:7" x14ac:dyDescent="0.25">
      <c r="A1468" s="276" t="s">
        <v>6</v>
      </c>
      <c r="B1468" s="282"/>
      <c r="C1468" s="282"/>
      <c r="D1468" s="282"/>
      <c r="E1468" s="282"/>
      <c r="F1468" s="282"/>
      <c r="G1468" s="283"/>
    </row>
    <row r="1469" spans="1:7" ht="15.75" thickBot="1" x14ac:dyDescent="0.3">
      <c r="A1469" s="284"/>
      <c r="B1469" s="285"/>
      <c r="C1469" s="285"/>
      <c r="D1469" s="285"/>
      <c r="E1469" s="285"/>
      <c r="F1469" s="285"/>
      <c r="G1469" s="286"/>
    </row>
    <row r="1470" spans="1:7" ht="16.5" thickBot="1" x14ac:dyDescent="0.3">
      <c r="A1470" s="266" t="s">
        <v>298</v>
      </c>
      <c r="B1470" s="267"/>
      <c r="C1470" s="267"/>
      <c r="D1470" s="267"/>
      <c r="E1470" s="268"/>
      <c r="F1470" s="266" t="s">
        <v>8</v>
      </c>
      <c r="G1470" s="268"/>
    </row>
    <row r="1471" spans="1:7" ht="16.5" thickBot="1" x14ac:dyDescent="0.3">
      <c r="A1471" s="1" t="s">
        <v>299</v>
      </c>
      <c r="B1471" s="266" t="s">
        <v>624</v>
      </c>
      <c r="C1471" s="267"/>
      <c r="D1471" s="267"/>
      <c r="E1471" s="268"/>
      <c r="F1471" s="269" t="s">
        <v>594</v>
      </c>
      <c r="G1471" s="270"/>
    </row>
    <row r="1472" spans="1:7" x14ac:dyDescent="0.25">
      <c r="A1472" s="63" t="s">
        <v>625</v>
      </c>
      <c r="B1472" s="64" t="s">
        <v>10</v>
      </c>
      <c r="C1472" s="64" t="s">
        <v>0</v>
      </c>
      <c r="D1472" s="64" t="s">
        <v>148</v>
      </c>
      <c r="E1472" s="64" t="s">
        <v>302</v>
      </c>
      <c r="F1472" s="64" t="s">
        <v>303</v>
      </c>
      <c r="G1472" s="64" t="s">
        <v>626</v>
      </c>
    </row>
    <row r="1473" spans="1:7" ht="15.75" x14ac:dyDescent="0.25">
      <c r="A1473" s="16">
        <v>6369</v>
      </c>
      <c r="B1473" s="65">
        <v>43280</v>
      </c>
      <c r="C1473" s="66" t="s">
        <v>255</v>
      </c>
      <c r="D1473" s="8" t="s">
        <v>649</v>
      </c>
      <c r="E1473" s="8" t="s">
        <v>527</v>
      </c>
      <c r="F1473" s="29">
        <v>3000</v>
      </c>
      <c r="G1473" s="29">
        <v>3000</v>
      </c>
    </row>
    <row r="1474" spans="1:7" ht="15.75" x14ac:dyDescent="0.25">
      <c r="A1474" s="16">
        <v>1794</v>
      </c>
      <c r="B1474" s="65">
        <v>43280</v>
      </c>
      <c r="C1474" s="16" t="s">
        <v>651</v>
      </c>
      <c r="D1474" s="8" t="s">
        <v>652</v>
      </c>
      <c r="E1474" s="8" t="s">
        <v>653</v>
      </c>
      <c r="F1474" s="29">
        <v>7910</v>
      </c>
      <c r="G1474" s="29">
        <v>7910</v>
      </c>
    </row>
    <row r="1475" spans="1:7" ht="15.75" x14ac:dyDescent="0.25">
      <c r="A1475" s="16">
        <v>22</v>
      </c>
      <c r="B1475" s="65">
        <v>43281</v>
      </c>
      <c r="C1475" s="16" t="s">
        <v>627</v>
      </c>
      <c r="D1475" s="8" t="s">
        <v>654</v>
      </c>
      <c r="E1475" s="8" t="s">
        <v>655</v>
      </c>
      <c r="F1475" s="29">
        <v>7000</v>
      </c>
      <c r="G1475" s="29">
        <v>7000</v>
      </c>
    </row>
    <row r="1476" spans="1:7" x14ac:dyDescent="0.25">
      <c r="A1476" s="143"/>
      <c r="B1476" s="144"/>
      <c r="C1476" s="143"/>
      <c r="D1476" s="145"/>
      <c r="E1476" s="146"/>
      <c r="F1476" s="147"/>
      <c r="G1476" s="147"/>
    </row>
    <row r="1477" spans="1:7" ht="15.75" thickBot="1" x14ac:dyDescent="0.3">
      <c r="A1477" s="148"/>
      <c r="B1477" s="148"/>
      <c r="C1477" s="148"/>
      <c r="D1477" s="148"/>
      <c r="E1477" s="148"/>
      <c r="F1477" s="149">
        <f>SUM(F1473:F1476)</f>
        <v>17910</v>
      </c>
      <c r="G1477" s="150">
        <f>SUM(G1473:G1476)</f>
        <v>17910</v>
      </c>
    </row>
    <row r="1478" spans="1:7" ht="19.5" thickBot="1" x14ac:dyDescent="0.35">
      <c r="A1478" s="271" t="s">
        <v>1</v>
      </c>
      <c r="B1478" s="272"/>
      <c r="C1478" s="272"/>
      <c r="D1478" s="272"/>
      <c r="E1478" s="273"/>
      <c r="F1478" s="274">
        <f>G1477</f>
        <v>17910</v>
      </c>
      <c r="G1478" s="275"/>
    </row>
    <row r="1479" spans="1:7" x14ac:dyDescent="0.25">
      <c r="A1479" s="263" t="s">
        <v>4</v>
      </c>
      <c r="B1479" s="264"/>
      <c r="C1479" s="265" t="s">
        <v>637</v>
      </c>
      <c r="D1479" s="264"/>
      <c r="E1479" s="13" t="s">
        <v>324</v>
      </c>
      <c r="F1479" s="74" t="s">
        <v>642</v>
      </c>
      <c r="G1479" s="75"/>
    </row>
    <row r="1481" spans="1:7" ht="15.75" thickBot="1" x14ac:dyDescent="0.3"/>
    <row r="1482" spans="1:7" x14ac:dyDescent="0.25">
      <c r="A1482" s="276" t="s">
        <v>6</v>
      </c>
      <c r="B1482" s="282"/>
      <c r="C1482" s="282"/>
      <c r="D1482" s="282"/>
      <c r="E1482" s="282"/>
      <c r="F1482" s="282"/>
      <c r="G1482" s="283"/>
    </row>
    <row r="1483" spans="1:7" ht="15.75" thickBot="1" x14ac:dyDescent="0.3">
      <c r="A1483" s="284"/>
      <c r="B1483" s="285"/>
      <c r="C1483" s="285"/>
      <c r="D1483" s="285"/>
      <c r="E1483" s="285"/>
      <c r="F1483" s="285"/>
      <c r="G1483" s="286"/>
    </row>
    <row r="1484" spans="1:7" ht="16.5" thickBot="1" x14ac:dyDescent="0.3">
      <c r="A1484" s="266" t="s">
        <v>337</v>
      </c>
      <c r="B1484" s="267"/>
      <c r="C1484" s="267"/>
      <c r="D1484" s="267"/>
      <c r="E1484" s="268"/>
      <c r="F1484" s="266" t="s">
        <v>8</v>
      </c>
      <c r="G1484" s="268"/>
    </row>
    <row r="1485" spans="1:7" ht="16.5" thickBot="1" x14ac:dyDescent="0.3">
      <c r="A1485" s="1" t="s">
        <v>299</v>
      </c>
      <c r="B1485" s="266" t="s">
        <v>624</v>
      </c>
      <c r="C1485" s="267"/>
      <c r="D1485" s="267"/>
      <c r="E1485" s="268"/>
      <c r="F1485" s="269" t="s">
        <v>11</v>
      </c>
      <c r="G1485" s="270"/>
    </row>
    <row r="1486" spans="1:7" x14ac:dyDescent="0.25">
      <c r="A1486" s="63" t="s">
        <v>625</v>
      </c>
      <c r="B1486" s="64" t="s">
        <v>10</v>
      </c>
      <c r="C1486" s="64" t="s">
        <v>0</v>
      </c>
      <c r="D1486" s="64" t="s">
        <v>148</v>
      </c>
      <c r="E1486" s="64" t="s">
        <v>302</v>
      </c>
      <c r="F1486" s="64" t="s">
        <v>303</v>
      </c>
      <c r="G1486" s="64" t="s">
        <v>626</v>
      </c>
    </row>
    <row r="1487" spans="1:7" ht="15.75" x14ac:dyDescent="0.25">
      <c r="A1487" s="16" t="s">
        <v>656</v>
      </c>
      <c r="B1487" s="5">
        <v>43313</v>
      </c>
      <c r="C1487" s="6" t="s">
        <v>657</v>
      </c>
      <c r="D1487" s="7" t="s">
        <v>658</v>
      </c>
      <c r="E1487" s="8" t="s">
        <v>659</v>
      </c>
      <c r="F1487" s="9">
        <v>1800</v>
      </c>
      <c r="G1487" s="9">
        <v>1800</v>
      </c>
    </row>
    <row r="1488" spans="1:7" ht="15.75" x14ac:dyDescent="0.25">
      <c r="A1488" s="16">
        <v>4</v>
      </c>
      <c r="B1488" s="5">
        <v>43313</v>
      </c>
      <c r="C1488" s="4" t="s">
        <v>660</v>
      </c>
      <c r="D1488" s="7" t="s">
        <v>661</v>
      </c>
      <c r="E1488" s="8" t="s">
        <v>662</v>
      </c>
      <c r="F1488" s="9">
        <v>6600</v>
      </c>
      <c r="G1488" s="9">
        <v>6600</v>
      </c>
    </row>
    <row r="1489" spans="1:7" ht="15.75" x14ac:dyDescent="0.25">
      <c r="A1489" s="16">
        <v>1824</v>
      </c>
      <c r="B1489" s="5">
        <v>43312</v>
      </c>
      <c r="C1489" s="4" t="s">
        <v>265</v>
      </c>
      <c r="D1489" s="7" t="s">
        <v>630</v>
      </c>
      <c r="E1489" s="8" t="s">
        <v>663</v>
      </c>
      <c r="F1489" s="9">
        <v>3600</v>
      </c>
      <c r="G1489" s="9">
        <v>3600</v>
      </c>
    </row>
    <row r="1490" spans="1:7" ht="15.75" x14ac:dyDescent="0.25">
      <c r="A1490" s="16">
        <v>24</v>
      </c>
      <c r="B1490" s="5">
        <v>43312</v>
      </c>
      <c r="C1490" s="6" t="s">
        <v>627</v>
      </c>
      <c r="D1490" s="7" t="s">
        <v>664</v>
      </c>
      <c r="E1490" s="8" t="s">
        <v>665</v>
      </c>
      <c r="F1490" s="9">
        <v>6000</v>
      </c>
      <c r="G1490" s="9">
        <v>6000</v>
      </c>
    </row>
    <row r="1491" spans="1:7" ht="15.75" x14ac:dyDescent="0.25">
      <c r="A1491" s="68"/>
      <c r="B1491" s="69"/>
      <c r="C1491" s="68"/>
      <c r="D1491" s="70"/>
      <c r="E1491" s="70"/>
      <c r="F1491" s="71"/>
      <c r="G1491" s="71"/>
    </row>
    <row r="1492" spans="1:7" ht="16.5" thickBot="1" x14ac:dyDescent="0.3">
      <c r="A1492" s="14"/>
      <c r="B1492" s="14"/>
      <c r="C1492" s="14"/>
      <c r="D1492" s="14"/>
      <c r="E1492" s="14"/>
      <c r="F1492" s="72">
        <f>SUM(F1487:F1491)</f>
        <v>18000</v>
      </c>
      <c r="G1492" s="73">
        <f>SUM(G1487:G1491)</f>
        <v>18000</v>
      </c>
    </row>
    <row r="1493" spans="1:7" ht="19.5" thickBot="1" x14ac:dyDescent="0.35">
      <c r="A1493" s="271" t="s">
        <v>1</v>
      </c>
      <c r="B1493" s="272"/>
      <c r="C1493" s="272"/>
      <c r="D1493" s="272"/>
      <c r="E1493" s="273"/>
      <c r="F1493" s="274">
        <f>G1492</f>
        <v>18000</v>
      </c>
      <c r="G1493" s="275"/>
    </row>
    <row r="1494" spans="1:7" x14ac:dyDescent="0.25">
      <c r="A1494" s="263" t="s">
        <v>4</v>
      </c>
      <c r="B1494" s="264"/>
      <c r="C1494" s="265" t="s">
        <v>637</v>
      </c>
      <c r="D1494" s="264"/>
      <c r="E1494" s="13" t="s">
        <v>666</v>
      </c>
      <c r="F1494" s="74" t="s">
        <v>352</v>
      </c>
      <c r="G1494" s="75"/>
    </row>
    <row r="1496" spans="1:7" ht="15.75" thickBot="1" x14ac:dyDescent="0.3"/>
    <row r="1497" spans="1:7" x14ac:dyDescent="0.25">
      <c r="A1497" s="276" t="s">
        <v>6</v>
      </c>
      <c r="B1497" s="282"/>
      <c r="C1497" s="282"/>
      <c r="D1497" s="282"/>
      <c r="E1497" s="282"/>
      <c r="F1497" s="282"/>
      <c r="G1497" s="283"/>
    </row>
    <row r="1498" spans="1:7" ht="15.75" thickBot="1" x14ac:dyDescent="0.3">
      <c r="A1498" s="284"/>
      <c r="B1498" s="285"/>
      <c r="C1498" s="285"/>
      <c r="D1498" s="285"/>
      <c r="E1498" s="285"/>
      <c r="F1498" s="285"/>
      <c r="G1498" s="286"/>
    </row>
    <row r="1499" spans="1:7" ht="16.5" thickBot="1" x14ac:dyDescent="0.3">
      <c r="A1499" s="266" t="s">
        <v>337</v>
      </c>
      <c r="B1499" s="267"/>
      <c r="C1499" s="267"/>
      <c r="D1499" s="267"/>
      <c r="E1499" s="268"/>
      <c r="F1499" s="266" t="s">
        <v>8</v>
      </c>
      <c r="G1499" s="268"/>
    </row>
    <row r="1500" spans="1:7" ht="16.5" thickBot="1" x14ac:dyDescent="0.3">
      <c r="A1500" s="1" t="s">
        <v>299</v>
      </c>
      <c r="B1500" s="266" t="s">
        <v>624</v>
      </c>
      <c r="C1500" s="267"/>
      <c r="D1500" s="267"/>
      <c r="E1500" s="268"/>
      <c r="F1500" s="269" t="s">
        <v>9</v>
      </c>
      <c r="G1500" s="270"/>
    </row>
    <row r="1501" spans="1:7" x14ac:dyDescent="0.25">
      <c r="A1501" s="63" t="s">
        <v>625</v>
      </c>
      <c r="B1501" s="64" t="s">
        <v>10</v>
      </c>
      <c r="C1501" s="64" t="s">
        <v>0</v>
      </c>
      <c r="D1501" s="64" t="s">
        <v>148</v>
      </c>
      <c r="E1501" s="64" t="s">
        <v>302</v>
      </c>
      <c r="F1501" s="64" t="s">
        <v>303</v>
      </c>
      <c r="G1501" s="64" t="s">
        <v>626</v>
      </c>
    </row>
    <row r="1502" spans="1:7" ht="15.75" x14ac:dyDescent="0.25">
      <c r="A1502" s="16">
        <v>26</v>
      </c>
      <c r="B1502" s="5">
        <v>43342</v>
      </c>
      <c r="C1502" s="6" t="s">
        <v>627</v>
      </c>
      <c r="D1502" s="7" t="s">
        <v>664</v>
      </c>
      <c r="E1502" s="8" t="s">
        <v>665</v>
      </c>
      <c r="F1502" s="9">
        <v>6000</v>
      </c>
      <c r="G1502" s="9">
        <v>6000</v>
      </c>
    </row>
    <row r="1503" spans="1:7" ht="15.75" x14ac:dyDescent="0.25">
      <c r="A1503" s="16">
        <v>1881</v>
      </c>
      <c r="B1503" s="5">
        <v>43343</v>
      </c>
      <c r="C1503" s="4" t="s">
        <v>265</v>
      </c>
      <c r="D1503" s="7" t="s">
        <v>630</v>
      </c>
      <c r="E1503" s="8" t="s">
        <v>663</v>
      </c>
      <c r="F1503" s="9">
        <v>3600</v>
      </c>
      <c r="G1503" s="9">
        <v>3600</v>
      </c>
    </row>
    <row r="1504" spans="1:7" ht="15.75" x14ac:dyDescent="0.25">
      <c r="A1504" s="16" t="s">
        <v>656</v>
      </c>
      <c r="B1504" s="5">
        <v>43342</v>
      </c>
      <c r="C1504" s="6" t="s">
        <v>265</v>
      </c>
      <c r="D1504" s="7" t="s">
        <v>630</v>
      </c>
      <c r="E1504" s="8" t="s">
        <v>667</v>
      </c>
      <c r="F1504" s="9">
        <v>1800</v>
      </c>
      <c r="G1504" s="9">
        <v>1800</v>
      </c>
    </row>
    <row r="1505" spans="1:7" ht="15.75" x14ac:dyDescent="0.25">
      <c r="A1505" s="16">
        <v>4</v>
      </c>
      <c r="B1505" s="5">
        <v>43343</v>
      </c>
      <c r="C1505" s="4" t="s">
        <v>660</v>
      </c>
      <c r="D1505" s="7" t="s">
        <v>661</v>
      </c>
      <c r="E1505" s="8" t="s">
        <v>662</v>
      </c>
      <c r="F1505" s="9">
        <v>6600</v>
      </c>
      <c r="G1505" s="9">
        <v>6600</v>
      </c>
    </row>
    <row r="1506" spans="1:7" ht="15.75" x14ac:dyDescent="0.25">
      <c r="A1506" s="68"/>
      <c r="B1506" s="69"/>
      <c r="C1506" s="68"/>
      <c r="D1506" s="70"/>
      <c r="E1506" s="70"/>
      <c r="F1506" s="71"/>
      <c r="G1506" s="71"/>
    </row>
    <row r="1507" spans="1:7" ht="16.5" thickBot="1" x14ac:dyDescent="0.3">
      <c r="A1507" s="14"/>
      <c r="B1507" s="14"/>
      <c r="C1507" s="14"/>
      <c r="D1507" s="14"/>
      <c r="E1507" s="14"/>
      <c r="F1507" s="72">
        <f>SUM(F1502:F1506)</f>
        <v>18000</v>
      </c>
      <c r="G1507" s="73">
        <f>SUM(G1502:G1506)</f>
        <v>18000</v>
      </c>
    </row>
    <row r="1508" spans="1:7" ht="19.5" thickBot="1" x14ac:dyDescent="0.35">
      <c r="A1508" s="271" t="s">
        <v>1</v>
      </c>
      <c r="B1508" s="272"/>
      <c r="C1508" s="272"/>
      <c r="D1508" s="272"/>
      <c r="E1508" s="273"/>
      <c r="F1508" s="274">
        <f>G1507</f>
        <v>18000</v>
      </c>
      <c r="G1508" s="275"/>
    </row>
    <row r="1509" spans="1:7" x14ac:dyDescent="0.25">
      <c r="A1509" s="263" t="s">
        <v>4</v>
      </c>
      <c r="B1509" s="264"/>
      <c r="C1509" s="265" t="s">
        <v>637</v>
      </c>
      <c r="D1509" s="264"/>
      <c r="E1509" s="13" t="s">
        <v>668</v>
      </c>
      <c r="F1509" s="74" t="s">
        <v>572</v>
      </c>
      <c r="G1509" s="75"/>
    </row>
    <row r="1511" spans="1:7" ht="15.75" thickBot="1" x14ac:dyDescent="0.3"/>
    <row r="1512" spans="1:7" x14ac:dyDescent="0.25">
      <c r="A1512" s="276" t="s">
        <v>6</v>
      </c>
      <c r="B1512" s="282"/>
      <c r="C1512" s="282"/>
      <c r="D1512" s="282"/>
      <c r="E1512" s="282"/>
      <c r="F1512" s="282"/>
      <c r="G1512" s="283"/>
    </row>
    <row r="1513" spans="1:7" ht="15.75" thickBot="1" x14ac:dyDescent="0.3">
      <c r="A1513" s="284"/>
      <c r="B1513" s="285"/>
      <c r="C1513" s="285"/>
      <c r="D1513" s="285"/>
      <c r="E1513" s="285"/>
      <c r="F1513" s="285"/>
      <c r="G1513" s="286"/>
    </row>
    <row r="1514" spans="1:7" ht="16.5" thickBot="1" x14ac:dyDescent="0.3">
      <c r="A1514" s="266" t="s">
        <v>337</v>
      </c>
      <c r="B1514" s="267"/>
      <c r="C1514" s="267"/>
      <c r="D1514" s="267"/>
      <c r="E1514" s="268"/>
      <c r="F1514" s="266" t="s">
        <v>8</v>
      </c>
      <c r="G1514" s="268"/>
    </row>
    <row r="1515" spans="1:7" ht="16.5" thickBot="1" x14ac:dyDescent="0.3">
      <c r="A1515" s="1" t="s">
        <v>299</v>
      </c>
      <c r="B1515" s="266" t="s">
        <v>624</v>
      </c>
      <c r="C1515" s="267"/>
      <c r="D1515" s="267"/>
      <c r="E1515" s="268"/>
      <c r="F1515" s="269" t="s">
        <v>13</v>
      </c>
      <c r="G1515" s="270"/>
    </row>
    <row r="1516" spans="1:7" x14ac:dyDescent="0.25">
      <c r="A1516" s="63" t="s">
        <v>625</v>
      </c>
      <c r="B1516" s="64" t="s">
        <v>10</v>
      </c>
      <c r="C1516" s="64" t="s">
        <v>0</v>
      </c>
      <c r="D1516" s="64" t="s">
        <v>148</v>
      </c>
      <c r="E1516" s="64" t="s">
        <v>302</v>
      </c>
      <c r="F1516" s="64" t="s">
        <v>303</v>
      </c>
      <c r="G1516" s="64" t="s">
        <v>626</v>
      </c>
    </row>
    <row r="1517" spans="1:7" ht="15.75" x14ac:dyDescent="0.25">
      <c r="A1517" s="16">
        <v>28</v>
      </c>
      <c r="B1517" s="5">
        <v>43371</v>
      </c>
      <c r="C1517" s="6" t="s">
        <v>627</v>
      </c>
      <c r="D1517" s="7" t="s">
        <v>664</v>
      </c>
      <c r="E1517" s="8" t="s">
        <v>665</v>
      </c>
      <c r="F1517" s="9">
        <v>7600</v>
      </c>
      <c r="G1517" s="9">
        <v>7600</v>
      </c>
    </row>
    <row r="1518" spans="1:7" ht="15.75" x14ac:dyDescent="0.25">
      <c r="A1518" s="16">
        <v>5</v>
      </c>
      <c r="B1518" s="5">
        <v>43373</v>
      </c>
      <c r="C1518" s="4" t="s">
        <v>660</v>
      </c>
      <c r="D1518" s="7" t="s">
        <v>661</v>
      </c>
      <c r="E1518" s="8" t="s">
        <v>662</v>
      </c>
      <c r="F1518" s="9">
        <v>5000</v>
      </c>
      <c r="G1518" s="9">
        <v>5000</v>
      </c>
    </row>
    <row r="1519" spans="1:7" ht="15.75" x14ac:dyDescent="0.25">
      <c r="A1519" s="88">
        <v>1948</v>
      </c>
      <c r="B1519" s="5">
        <v>43374</v>
      </c>
      <c r="C1519" s="6" t="s">
        <v>265</v>
      </c>
      <c r="D1519" s="7" t="s">
        <v>630</v>
      </c>
      <c r="E1519" s="8" t="s">
        <v>663</v>
      </c>
      <c r="F1519" s="9">
        <v>3600</v>
      </c>
      <c r="G1519" s="9">
        <v>3600</v>
      </c>
    </row>
    <row r="1520" spans="1:7" ht="15.75" x14ac:dyDescent="0.25">
      <c r="A1520" s="16">
        <v>1947</v>
      </c>
      <c r="B1520" s="5">
        <v>43374</v>
      </c>
      <c r="C1520" s="4" t="s">
        <v>265</v>
      </c>
      <c r="D1520" s="7" t="s">
        <v>630</v>
      </c>
      <c r="E1520" s="8" t="s">
        <v>669</v>
      </c>
      <c r="F1520" s="9">
        <v>1800</v>
      </c>
      <c r="G1520" s="9">
        <v>1800</v>
      </c>
    </row>
    <row r="1521" spans="1:7" x14ac:dyDescent="0.25">
      <c r="A1521" s="151"/>
      <c r="B1521" s="152"/>
      <c r="C1521" s="151"/>
      <c r="D1521" s="153"/>
      <c r="E1521" s="153"/>
      <c r="F1521" s="154"/>
      <c r="G1521" s="154"/>
    </row>
    <row r="1522" spans="1:7" ht="16.5" thickBot="1" x14ac:dyDescent="0.3">
      <c r="A1522" s="148"/>
      <c r="B1522" s="148"/>
      <c r="C1522" s="148"/>
      <c r="D1522" s="148"/>
      <c r="E1522" s="148"/>
      <c r="F1522" s="72">
        <f>SUM(F1517:F1521)</f>
        <v>18000</v>
      </c>
      <c r="G1522" s="73">
        <f>SUM(G1517:G1521)</f>
        <v>18000</v>
      </c>
    </row>
    <row r="1523" spans="1:7" ht="19.5" thickBot="1" x14ac:dyDescent="0.35">
      <c r="A1523" s="271" t="s">
        <v>1</v>
      </c>
      <c r="B1523" s="272"/>
      <c r="C1523" s="272"/>
      <c r="D1523" s="272"/>
      <c r="E1523" s="273"/>
      <c r="F1523" s="274">
        <f>G1522</f>
        <v>18000</v>
      </c>
      <c r="G1523" s="275"/>
    </row>
    <row r="1524" spans="1:7" x14ac:dyDescent="0.25">
      <c r="A1524" s="263" t="s">
        <v>4</v>
      </c>
      <c r="B1524" s="264"/>
      <c r="C1524" s="265" t="s">
        <v>637</v>
      </c>
      <c r="D1524" s="264"/>
      <c r="E1524" s="13" t="s">
        <v>668</v>
      </c>
      <c r="F1524" s="12" t="s">
        <v>670</v>
      </c>
      <c r="G1524" s="75"/>
    </row>
    <row r="1526" spans="1:7" ht="15.75" thickBot="1" x14ac:dyDescent="0.3"/>
    <row r="1527" spans="1:7" x14ac:dyDescent="0.25">
      <c r="A1527" s="276" t="s">
        <v>6</v>
      </c>
      <c r="B1527" s="282"/>
      <c r="C1527" s="282"/>
      <c r="D1527" s="282"/>
      <c r="E1527" s="282"/>
      <c r="F1527" s="282"/>
      <c r="G1527" s="283"/>
    </row>
    <row r="1528" spans="1:7" ht="15.75" thickBot="1" x14ac:dyDescent="0.3">
      <c r="A1528" s="284"/>
      <c r="B1528" s="285"/>
      <c r="C1528" s="285"/>
      <c r="D1528" s="285"/>
      <c r="E1528" s="285"/>
      <c r="F1528" s="285"/>
      <c r="G1528" s="286"/>
    </row>
    <row r="1529" spans="1:7" ht="16.5" thickBot="1" x14ac:dyDescent="0.3">
      <c r="A1529" s="266" t="s">
        <v>337</v>
      </c>
      <c r="B1529" s="267"/>
      <c r="C1529" s="267"/>
      <c r="D1529" s="267"/>
      <c r="E1529" s="268"/>
      <c r="F1529" s="266" t="s">
        <v>8</v>
      </c>
      <c r="G1529" s="268"/>
    </row>
    <row r="1530" spans="1:7" ht="16.5" thickBot="1" x14ac:dyDescent="0.3">
      <c r="A1530" s="1" t="s">
        <v>299</v>
      </c>
      <c r="B1530" s="266" t="s">
        <v>624</v>
      </c>
      <c r="C1530" s="267"/>
      <c r="D1530" s="267"/>
      <c r="E1530" s="268"/>
      <c r="F1530" s="269" t="s">
        <v>362</v>
      </c>
      <c r="G1530" s="270"/>
    </row>
    <row r="1531" spans="1:7" x14ac:dyDescent="0.25">
      <c r="A1531" s="63" t="s">
        <v>625</v>
      </c>
      <c r="B1531" s="64" t="s">
        <v>10</v>
      </c>
      <c r="C1531" s="64" t="s">
        <v>0</v>
      </c>
      <c r="D1531" s="64" t="s">
        <v>148</v>
      </c>
      <c r="E1531" s="64" t="s">
        <v>302</v>
      </c>
      <c r="F1531" s="64" t="s">
        <v>303</v>
      </c>
      <c r="G1531" s="64" t="s">
        <v>626</v>
      </c>
    </row>
    <row r="1532" spans="1:7" ht="15.75" x14ac:dyDescent="0.25">
      <c r="A1532" s="16">
        <v>6</v>
      </c>
      <c r="B1532" s="5">
        <v>43404</v>
      </c>
      <c r="C1532" s="4" t="s">
        <v>660</v>
      </c>
      <c r="D1532" s="7" t="s">
        <v>661</v>
      </c>
      <c r="E1532" s="8" t="s">
        <v>662</v>
      </c>
      <c r="F1532" s="9">
        <v>4400</v>
      </c>
      <c r="G1532" s="9">
        <v>4400</v>
      </c>
    </row>
    <row r="1533" spans="1:7" ht="15.75" x14ac:dyDescent="0.25">
      <c r="A1533" s="16">
        <v>30</v>
      </c>
      <c r="B1533" s="5">
        <v>43404</v>
      </c>
      <c r="C1533" s="6" t="s">
        <v>627</v>
      </c>
      <c r="D1533" s="7" t="s">
        <v>664</v>
      </c>
      <c r="E1533" s="8" t="s">
        <v>665</v>
      </c>
      <c r="F1533" s="9">
        <v>6000</v>
      </c>
      <c r="G1533" s="9">
        <v>6000</v>
      </c>
    </row>
    <row r="1534" spans="1:7" ht="15.75" x14ac:dyDescent="0.25">
      <c r="A1534" s="88">
        <v>1985</v>
      </c>
      <c r="B1534" s="5">
        <v>43404</v>
      </c>
      <c r="C1534" s="6" t="s">
        <v>265</v>
      </c>
      <c r="D1534" s="7" t="s">
        <v>630</v>
      </c>
      <c r="E1534" s="8" t="s">
        <v>663</v>
      </c>
      <c r="F1534" s="9">
        <v>3600</v>
      </c>
      <c r="G1534" s="9">
        <v>3600</v>
      </c>
    </row>
    <row r="1535" spans="1:7" ht="15.75" x14ac:dyDescent="0.25">
      <c r="A1535" s="16">
        <v>1984</v>
      </c>
      <c r="B1535" s="5">
        <v>43404</v>
      </c>
      <c r="C1535" s="4" t="s">
        <v>265</v>
      </c>
      <c r="D1535" s="7" t="s">
        <v>630</v>
      </c>
      <c r="E1535" s="8" t="s">
        <v>671</v>
      </c>
      <c r="F1535" s="9">
        <v>4000</v>
      </c>
      <c r="G1535" s="9">
        <v>4000</v>
      </c>
    </row>
    <row r="1536" spans="1:7" ht="15.75" x14ac:dyDescent="0.25">
      <c r="A1536" s="68"/>
      <c r="B1536" s="69"/>
      <c r="C1536" s="68"/>
      <c r="D1536" s="70"/>
      <c r="E1536" s="70"/>
      <c r="F1536" s="71"/>
      <c r="G1536" s="71"/>
    </row>
    <row r="1537" spans="1:7" ht="16.5" thickBot="1" x14ac:dyDescent="0.3">
      <c r="A1537" s="14"/>
      <c r="B1537" s="14"/>
      <c r="C1537" s="14"/>
      <c r="D1537" s="14"/>
      <c r="E1537" s="14"/>
      <c r="F1537" s="72">
        <f>SUM(F1532:F1536)</f>
        <v>18000</v>
      </c>
      <c r="G1537" s="73">
        <f>SUM(G1532:G1536)</f>
        <v>18000</v>
      </c>
    </row>
    <row r="1538" spans="1:7" ht="19.5" thickBot="1" x14ac:dyDescent="0.35">
      <c r="A1538" s="271" t="s">
        <v>1</v>
      </c>
      <c r="B1538" s="272"/>
      <c r="C1538" s="272"/>
      <c r="D1538" s="272"/>
      <c r="E1538" s="273"/>
      <c r="F1538" s="274">
        <f>G1537</f>
        <v>18000</v>
      </c>
      <c r="G1538" s="275"/>
    </row>
    <row r="1539" spans="1:7" x14ac:dyDescent="0.25">
      <c r="A1539" s="263" t="s">
        <v>4</v>
      </c>
      <c r="B1539" s="264"/>
      <c r="C1539" s="265" t="s">
        <v>637</v>
      </c>
      <c r="D1539" s="264"/>
      <c r="E1539" s="13" t="s">
        <v>668</v>
      </c>
      <c r="F1539" s="74" t="s">
        <v>672</v>
      </c>
      <c r="G1539" s="75"/>
    </row>
    <row r="1541" spans="1:7" ht="15.75" thickBot="1" x14ac:dyDescent="0.3"/>
    <row r="1542" spans="1:7" x14ac:dyDescent="0.25">
      <c r="A1542" s="276" t="s">
        <v>6</v>
      </c>
      <c r="B1542" s="282"/>
      <c r="C1542" s="282"/>
      <c r="D1542" s="282"/>
      <c r="E1542" s="282"/>
      <c r="F1542" s="282"/>
      <c r="G1542" s="283"/>
    </row>
    <row r="1543" spans="1:7" ht="15.75" thickBot="1" x14ac:dyDescent="0.3">
      <c r="A1543" s="284"/>
      <c r="B1543" s="285"/>
      <c r="C1543" s="285"/>
      <c r="D1543" s="285"/>
      <c r="E1543" s="285"/>
      <c r="F1543" s="285"/>
      <c r="G1543" s="286"/>
    </row>
    <row r="1544" spans="1:7" ht="16.5" thickBot="1" x14ac:dyDescent="0.3">
      <c r="A1544" s="266" t="s">
        <v>337</v>
      </c>
      <c r="B1544" s="267"/>
      <c r="C1544" s="267"/>
      <c r="D1544" s="267"/>
      <c r="E1544" s="268"/>
      <c r="F1544" s="266" t="s">
        <v>8</v>
      </c>
      <c r="G1544" s="268"/>
    </row>
    <row r="1545" spans="1:7" ht="16.5" thickBot="1" x14ac:dyDescent="0.3">
      <c r="A1545" s="1" t="s">
        <v>299</v>
      </c>
      <c r="B1545" s="266" t="s">
        <v>624</v>
      </c>
      <c r="C1545" s="267"/>
      <c r="D1545" s="267"/>
      <c r="E1545" s="268"/>
      <c r="F1545" s="269" t="s">
        <v>369</v>
      </c>
      <c r="G1545" s="270"/>
    </row>
    <row r="1546" spans="1:7" x14ac:dyDescent="0.25">
      <c r="A1546" s="63" t="s">
        <v>625</v>
      </c>
      <c r="B1546" s="64" t="s">
        <v>10</v>
      </c>
      <c r="C1546" s="64" t="s">
        <v>0</v>
      </c>
      <c r="D1546" s="64" t="s">
        <v>148</v>
      </c>
      <c r="E1546" s="64" t="s">
        <v>302</v>
      </c>
      <c r="F1546" s="64" t="s">
        <v>303</v>
      </c>
      <c r="G1546" s="64" t="s">
        <v>626</v>
      </c>
    </row>
    <row r="1547" spans="1:7" ht="15.75" x14ac:dyDescent="0.25">
      <c r="A1547" s="16">
        <v>7</v>
      </c>
      <c r="B1547" s="5">
        <v>43434</v>
      </c>
      <c r="C1547" s="4" t="s">
        <v>660</v>
      </c>
      <c r="D1547" s="7" t="s">
        <v>661</v>
      </c>
      <c r="E1547" s="8" t="s">
        <v>662</v>
      </c>
      <c r="F1547" s="9">
        <v>4400</v>
      </c>
      <c r="G1547" s="9">
        <v>4400</v>
      </c>
    </row>
    <row r="1548" spans="1:7" ht="15.75" x14ac:dyDescent="0.25">
      <c r="A1548" s="16">
        <v>2022</v>
      </c>
      <c r="B1548" s="5">
        <v>43434</v>
      </c>
      <c r="C1548" s="4" t="s">
        <v>265</v>
      </c>
      <c r="D1548" s="7" t="s">
        <v>630</v>
      </c>
      <c r="E1548" s="8" t="s">
        <v>667</v>
      </c>
      <c r="F1548" s="9">
        <v>4000</v>
      </c>
      <c r="G1548" s="9">
        <v>4000</v>
      </c>
    </row>
    <row r="1549" spans="1:7" ht="15.75" x14ac:dyDescent="0.25">
      <c r="A1549" s="88">
        <v>2023</v>
      </c>
      <c r="B1549" s="5">
        <v>43434</v>
      </c>
      <c r="C1549" s="6" t="s">
        <v>265</v>
      </c>
      <c r="D1549" s="7" t="s">
        <v>630</v>
      </c>
      <c r="E1549" s="8" t="s">
        <v>673</v>
      </c>
      <c r="F1549" s="9">
        <v>3600</v>
      </c>
      <c r="G1549" s="9">
        <v>3600</v>
      </c>
    </row>
    <row r="1550" spans="1:7" ht="15.75" x14ac:dyDescent="0.25">
      <c r="A1550" s="16">
        <v>32</v>
      </c>
      <c r="B1550" s="5">
        <v>43434</v>
      </c>
      <c r="C1550" s="6" t="s">
        <v>627</v>
      </c>
      <c r="D1550" s="7" t="s">
        <v>664</v>
      </c>
      <c r="E1550" s="8" t="s">
        <v>665</v>
      </c>
      <c r="F1550" s="9">
        <v>6000</v>
      </c>
      <c r="G1550" s="9">
        <v>6000</v>
      </c>
    </row>
    <row r="1551" spans="1:7" ht="15.75" x14ac:dyDescent="0.25">
      <c r="A1551" s="68"/>
      <c r="B1551" s="69"/>
      <c r="C1551" s="68"/>
      <c r="D1551" s="70"/>
      <c r="E1551" s="70"/>
      <c r="F1551" s="71"/>
      <c r="G1551" s="71"/>
    </row>
    <row r="1552" spans="1:7" ht="16.5" thickBot="1" x14ac:dyDescent="0.3">
      <c r="A1552" s="14"/>
      <c r="B1552" s="14"/>
      <c r="C1552" s="14"/>
      <c r="D1552" s="14"/>
      <c r="E1552" s="14"/>
      <c r="F1552" s="72">
        <f>SUM(F1547:F1551)</f>
        <v>18000</v>
      </c>
      <c r="G1552" s="73">
        <f>SUM(G1547:G1551)</f>
        <v>18000</v>
      </c>
    </row>
    <row r="1553" spans="1:7" ht="19.5" thickBot="1" x14ac:dyDescent="0.35">
      <c r="A1553" s="271" t="s">
        <v>1</v>
      </c>
      <c r="B1553" s="272"/>
      <c r="C1553" s="272"/>
      <c r="D1553" s="272"/>
      <c r="E1553" s="273"/>
      <c r="F1553" s="274">
        <f>G1552</f>
        <v>18000</v>
      </c>
      <c r="G1553" s="275"/>
    </row>
    <row r="1554" spans="1:7" x14ac:dyDescent="0.25">
      <c r="A1554" s="263" t="s">
        <v>4</v>
      </c>
      <c r="B1554" s="264"/>
      <c r="C1554" s="265" t="s">
        <v>637</v>
      </c>
      <c r="D1554" s="264"/>
      <c r="E1554" s="13" t="s">
        <v>668</v>
      </c>
      <c r="F1554" s="74" t="s">
        <v>370</v>
      </c>
      <c r="G1554" s="75"/>
    </row>
    <row r="1555" spans="1:7" ht="15.75" thickBot="1" x14ac:dyDescent="0.3"/>
    <row r="1556" spans="1:7" x14ac:dyDescent="0.25">
      <c r="A1556" s="276" t="s">
        <v>6</v>
      </c>
      <c r="B1556" s="282"/>
      <c r="C1556" s="282"/>
      <c r="D1556" s="282"/>
      <c r="E1556" s="282"/>
      <c r="F1556" s="282"/>
      <c r="G1556" s="283"/>
    </row>
    <row r="1557" spans="1:7" ht="15.75" thickBot="1" x14ac:dyDescent="0.3">
      <c r="A1557" s="284"/>
      <c r="B1557" s="285"/>
      <c r="C1557" s="285"/>
      <c r="D1557" s="285"/>
      <c r="E1557" s="285"/>
      <c r="F1557" s="285"/>
      <c r="G1557" s="286"/>
    </row>
    <row r="1558" spans="1:7" ht="16.5" thickBot="1" x14ac:dyDescent="0.3">
      <c r="A1558" s="266" t="s">
        <v>674</v>
      </c>
      <c r="B1558" s="267"/>
      <c r="C1558" s="267"/>
      <c r="D1558" s="267"/>
      <c r="E1558" s="268"/>
      <c r="F1558" s="266" t="s">
        <v>8</v>
      </c>
      <c r="G1558" s="268"/>
    </row>
    <row r="1559" spans="1:7" ht="16.5" thickBot="1" x14ac:dyDescent="0.3">
      <c r="A1559" s="1"/>
      <c r="B1559" s="266" t="s">
        <v>675</v>
      </c>
      <c r="C1559" s="267"/>
      <c r="D1559" s="267"/>
      <c r="E1559" s="268"/>
      <c r="F1559" s="269" t="s">
        <v>242</v>
      </c>
      <c r="G1559" s="270"/>
    </row>
    <row r="1560" spans="1:7" ht="15.75" x14ac:dyDescent="0.25">
      <c r="A1560" s="2" t="s">
        <v>152</v>
      </c>
      <c r="B1560" s="3" t="s">
        <v>10</v>
      </c>
      <c r="C1560" s="3" t="s">
        <v>0</v>
      </c>
      <c r="D1560" s="3" t="s">
        <v>148</v>
      </c>
      <c r="E1560" s="3" t="s">
        <v>147</v>
      </c>
      <c r="F1560" s="3" t="s">
        <v>171</v>
      </c>
      <c r="G1560" s="3" t="s">
        <v>190</v>
      </c>
    </row>
    <row r="1561" spans="1:7" ht="15.75" x14ac:dyDescent="0.25">
      <c r="A1561" s="115">
        <v>17</v>
      </c>
      <c r="B1561" s="116">
        <v>43130</v>
      </c>
      <c r="C1561" s="117" t="s">
        <v>676</v>
      </c>
      <c r="D1561" s="55" t="s">
        <v>677</v>
      </c>
      <c r="E1561" s="55" t="s">
        <v>678</v>
      </c>
      <c r="F1561" s="58">
        <v>3500</v>
      </c>
      <c r="G1561" s="33">
        <f>SUM(F1561)</f>
        <v>3500</v>
      </c>
    </row>
    <row r="1562" spans="1:7" ht="15.75" x14ac:dyDescent="0.25">
      <c r="A1562" s="55">
        <v>26</v>
      </c>
      <c r="B1562" s="116">
        <v>43465</v>
      </c>
      <c r="C1562" s="27" t="s">
        <v>679</v>
      </c>
      <c r="D1562" s="55" t="s">
        <v>680</v>
      </c>
      <c r="E1562" s="55" t="s">
        <v>681</v>
      </c>
      <c r="F1562" s="58">
        <v>3000</v>
      </c>
      <c r="G1562" s="33">
        <f>SUM(F1562)</f>
        <v>3000</v>
      </c>
    </row>
    <row r="1563" spans="1:7" ht="15.75" x14ac:dyDescent="0.25">
      <c r="A1563" s="55">
        <v>2130</v>
      </c>
      <c r="B1563" s="116">
        <v>43132</v>
      </c>
      <c r="C1563" s="27" t="s">
        <v>682</v>
      </c>
      <c r="D1563" s="55" t="s">
        <v>683</v>
      </c>
      <c r="E1563" s="55" t="s">
        <v>684</v>
      </c>
      <c r="F1563" s="58">
        <v>671.35</v>
      </c>
      <c r="G1563" s="33">
        <f>SUM(F1563)</f>
        <v>671.35</v>
      </c>
    </row>
    <row r="1564" spans="1:7" ht="15.75" x14ac:dyDescent="0.25">
      <c r="A1564" s="55">
        <v>916857</v>
      </c>
      <c r="B1564" s="116">
        <v>43131</v>
      </c>
      <c r="C1564" s="27" t="s">
        <v>685</v>
      </c>
      <c r="D1564" s="55" t="s">
        <v>686</v>
      </c>
      <c r="E1564" s="55" t="s">
        <v>687</v>
      </c>
      <c r="F1564" s="58">
        <v>3300</v>
      </c>
      <c r="G1564" s="33">
        <f>SUM(F1564)</f>
        <v>3300</v>
      </c>
    </row>
    <row r="1565" spans="1:7" ht="15.75" x14ac:dyDescent="0.25">
      <c r="A1565" s="55">
        <v>6225</v>
      </c>
      <c r="B1565" s="116">
        <v>43132</v>
      </c>
      <c r="C1565" s="27" t="s">
        <v>255</v>
      </c>
      <c r="D1565" s="55" t="s">
        <v>688</v>
      </c>
      <c r="E1565" s="55" t="s">
        <v>689</v>
      </c>
      <c r="F1565" s="58">
        <v>1500</v>
      </c>
      <c r="G1565" s="33">
        <f>SUM(F1565)</f>
        <v>1500</v>
      </c>
    </row>
    <row r="1566" spans="1:7" ht="15.75" x14ac:dyDescent="0.25">
      <c r="A1566" s="55">
        <v>124</v>
      </c>
      <c r="B1566" s="116">
        <v>43131</v>
      </c>
      <c r="C1566" s="27" t="s">
        <v>690</v>
      </c>
      <c r="D1566" s="55" t="s">
        <v>691</v>
      </c>
      <c r="E1566" s="55" t="s">
        <v>692</v>
      </c>
      <c r="F1566" s="155">
        <v>5000</v>
      </c>
      <c r="G1566" s="33">
        <v>5000</v>
      </c>
    </row>
    <row r="1567" spans="1:7" ht="16.5" thickBot="1" x14ac:dyDescent="0.3">
      <c r="A1567" s="14"/>
      <c r="B1567" s="14"/>
      <c r="C1567" s="14"/>
      <c r="D1567" s="14"/>
      <c r="E1567" s="14"/>
      <c r="F1567" s="31">
        <f>SUM(F1561:F1566)</f>
        <v>16971.349999999999</v>
      </c>
      <c r="G1567" s="33">
        <f>SUM(F1567)</f>
        <v>16971.349999999999</v>
      </c>
    </row>
    <row r="1568" spans="1:7" ht="19.5" thickBot="1" x14ac:dyDescent="0.35">
      <c r="A1568" s="271" t="s">
        <v>1</v>
      </c>
      <c r="B1568" s="272"/>
      <c r="C1568" s="272"/>
      <c r="D1568" s="272"/>
      <c r="E1568" s="273"/>
      <c r="F1568" s="274">
        <v>16971.349999999999</v>
      </c>
      <c r="G1568" s="275"/>
    </row>
    <row r="1569" spans="1:7" x14ac:dyDescent="0.25">
      <c r="A1569" s="263" t="s">
        <v>4</v>
      </c>
      <c r="B1569" s="264"/>
      <c r="C1569" s="265" t="s">
        <v>12</v>
      </c>
      <c r="D1569" s="264"/>
      <c r="E1569" s="15" t="s">
        <v>5</v>
      </c>
      <c r="F1569" s="12" t="s">
        <v>3</v>
      </c>
      <c r="G1569" s="13"/>
    </row>
    <row r="1570" spans="1:7" ht="15.75" thickBot="1" x14ac:dyDescent="0.3"/>
    <row r="1571" spans="1:7" x14ac:dyDescent="0.25">
      <c r="A1571" s="276" t="s">
        <v>6</v>
      </c>
      <c r="B1571" s="282"/>
      <c r="C1571" s="282"/>
      <c r="D1571" s="282"/>
      <c r="E1571" s="282"/>
      <c r="F1571" s="282"/>
      <c r="G1571" s="283"/>
    </row>
    <row r="1572" spans="1:7" ht="15.75" thickBot="1" x14ac:dyDescent="0.3">
      <c r="A1572" s="284"/>
      <c r="B1572" s="285"/>
      <c r="C1572" s="285"/>
      <c r="D1572" s="285"/>
      <c r="E1572" s="285"/>
      <c r="F1572" s="285"/>
      <c r="G1572" s="286"/>
    </row>
    <row r="1573" spans="1:7" ht="16.5" thickBot="1" x14ac:dyDescent="0.3">
      <c r="A1573" s="266" t="s">
        <v>674</v>
      </c>
      <c r="B1573" s="267"/>
      <c r="C1573" s="267"/>
      <c r="D1573" s="267"/>
      <c r="E1573" s="268"/>
      <c r="F1573" s="266" t="s">
        <v>8</v>
      </c>
      <c r="G1573" s="268"/>
    </row>
    <row r="1574" spans="1:7" ht="16.5" thickBot="1" x14ac:dyDescent="0.3">
      <c r="A1574" s="1"/>
      <c r="B1574" s="266" t="s">
        <v>675</v>
      </c>
      <c r="C1574" s="267"/>
      <c r="D1574" s="267"/>
      <c r="E1574" s="268"/>
      <c r="F1574" s="269" t="s">
        <v>638</v>
      </c>
      <c r="G1574" s="270"/>
    </row>
    <row r="1575" spans="1:7" ht="15.75" x14ac:dyDescent="0.25">
      <c r="A1575" s="2" t="s">
        <v>152</v>
      </c>
      <c r="B1575" s="3" t="s">
        <v>10</v>
      </c>
      <c r="C1575" s="3" t="s">
        <v>0</v>
      </c>
      <c r="D1575" s="3" t="s">
        <v>148</v>
      </c>
      <c r="E1575" s="3" t="s">
        <v>147</v>
      </c>
      <c r="F1575" s="3" t="s">
        <v>171</v>
      </c>
      <c r="G1575" s="3" t="s">
        <v>190</v>
      </c>
    </row>
    <row r="1576" spans="1:7" x14ac:dyDescent="0.25">
      <c r="A1576" s="115">
        <v>18</v>
      </c>
      <c r="B1576" s="116">
        <v>43160</v>
      </c>
      <c r="C1576" s="117" t="s">
        <v>676</v>
      </c>
      <c r="D1576" s="55" t="s">
        <v>677</v>
      </c>
      <c r="E1576" s="55" t="s">
        <v>678</v>
      </c>
      <c r="F1576" s="58">
        <v>3500</v>
      </c>
      <c r="G1576" s="58">
        <v>3500</v>
      </c>
    </row>
    <row r="1577" spans="1:7" x14ac:dyDescent="0.25">
      <c r="A1577" s="55">
        <v>126</v>
      </c>
      <c r="B1577" s="116">
        <v>43158</v>
      </c>
      <c r="C1577" s="27" t="s">
        <v>690</v>
      </c>
      <c r="D1577" s="55" t="s">
        <v>691</v>
      </c>
      <c r="E1577" s="55" t="s">
        <v>692</v>
      </c>
      <c r="F1577" s="59">
        <v>5000</v>
      </c>
      <c r="G1577" s="59">
        <v>5000</v>
      </c>
    </row>
    <row r="1578" spans="1:7" x14ac:dyDescent="0.25">
      <c r="A1578" s="55">
        <v>926919</v>
      </c>
      <c r="B1578" s="116">
        <v>43159</v>
      </c>
      <c r="C1578" s="27" t="s">
        <v>685</v>
      </c>
      <c r="D1578" s="55" t="s">
        <v>686</v>
      </c>
      <c r="E1578" s="55" t="s">
        <v>687</v>
      </c>
      <c r="F1578" s="58">
        <v>3300</v>
      </c>
      <c r="G1578" s="58">
        <v>3300</v>
      </c>
    </row>
    <row r="1579" spans="1:7" x14ac:dyDescent="0.25">
      <c r="A1579" s="55">
        <v>926919</v>
      </c>
      <c r="B1579" s="116">
        <v>43160</v>
      </c>
      <c r="C1579" s="27" t="s">
        <v>682</v>
      </c>
      <c r="D1579" s="55" t="s">
        <v>683</v>
      </c>
      <c r="E1579" s="55" t="s">
        <v>684</v>
      </c>
      <c r="F1579" s="58">
        <v>1247.56</v>
      </c>
      <c r="G1579" s="58">
        <v>1247.56</v>
      </c>
    </row>
    <row r="1580" spans="1:7" x14ac:dyDescent="0.25">
      <c r="A1580" s="55">
        <v>926919</v>
      </c>
      <c r="B1580" s="116">
        <v>43164</v>
      </c>
      <c r="C1580" s="27" t="s">
        <v>265</v>
      </c>
      <c r="D1580" s="55" t="s">
        <v>693</v>
      </c>
      <c r="E1580" s="55" t="s">
        <v>689</v>
      </c>
      <c r="F1580" s="58">
        <v>2400</v>
      </c>
      <c r="G1580" s="58">
        <v>2400</v>
      </c>
    </row>
    <row r="1581" spans="1:7" x14ac:dyDescent="0.25">
      <c r="A1581" s="55">
        <v>926919</v>
      </c>
      <c r="B1581" s="116">
        <v>43161</v>
      </c>
      <c r="C1581" s="27" t="s">
        <v>679</v>
      </c>
      <c r="D1581" s="55" t="s">
        <v>680</v>
      </c>
      <c r="E1581" s="55" t="s">
        <v>681</v>
      </c>
      <c r="F1581" s="121">
        <v>3000</v>
      </c>
      <c r="G1581" s="121">
        <v>3000</v>
      </c>
    </row>
    <row r="1582" spans="1:7" ht="16.5" thickBot="1" x14ac:dyDescent="0.3">
      <c r="A1582" s="14"/>
      <c r="B1582" s="14"/>
      <c r="C1582" s="14"/>
      <c r="D1582" s="14"/>
      <c r="E1582" s="14"/>
      <c r="F1582" s="31">
        <v>18447.560000000001</v>
      </c>
      <c r="G1582" s="32">
        <f>SUM(G1576:G1581)</f>
        <v>18447.559999999998</v>
      </c>
    </row>
    <row r="1583" spans="1:7" ht="19.5" thickBot="1" x14ac:dyDescent="0.35">
      <c r="A1583" s="271" t="s">
        <v>1</v>
      </c>
      <c r="B1583" s="272"/>
      <c r="C1583" s="272"/>
      <c r="D1583" s="272"/>
      <c r="E1583" s="273"/>
      <c r="F1583" s="274">
        <v>18000</v>
      </c>
      <c r="G1583" s="275"/>
    </row>
    <row r="1584" spans="1:7" x14ac:dyDescent="0.25">
      <c r="A1584" s="263" t="s">
        <v>4</v>
      </c>
      <c r="B1584" s="264"/>
      <c r="C1584" s="265" t="s">
        <v>12</v>
      </c>
      <c r="D1584" s="264"/>
      <c r="E1584" s="15" t="s">
        <v>5</v>
      </c>
      <c r="F1584" s="12" t="s">
        <v>3</v>
      </c>
      <c r="G1584" s="13"/>
    </row>
    <row r="1585" spans="1:7" ht="15.75" thickBot="1" x14ac:dyDescent="0.3"/>
    <row r="1586" spans="1:7" x14ac:dyDescent="0.25">
      <c r="A1586" s="276" t="s">
        <v>6</v>
      </c>
      <c r="B1586" s="282"/>
      <c r="C1586" s="282"/>
      <c r="D1586" s="282"/>
      <c r="E1586" s="282"/>
      <c r="F1586" s="282"/>
      <c r="G1586" s="283"/>
    </row>
    <row r="1587" spans="1:7" ht="15.75" thickBot="1" x14ac:dyDescent="0.3">
      <c r="A1587" s="284"/>
      <c r="B1587" s="285"/>
      <c r="C1587" s="285"/>
      <c r="D1587" s="285"/>
      <c r="E1587" s="285"/>
      <c r="F1587" s="285"/>
      <c r="G1587" s="286"/>
    </row>
    <row r="1588" spans="1:7" ht="16.5" thickBot="1" x14ac:dyDescent="0.3">
      <c r="A1588" s="266" t="s">
        <v>674</v>
      </c>
      <c r="B1588" s="267"/>
      <c r="C1588" s="267"/>
      <c r="D1588" s="267"/>
      <c r="E1588" s="268"/>
      <c r="F1588" s="266" t="s">
        <v>8</v>
      </c>
      <c r="G1588" s="268"/>
    </row>
    <row r="1589" spans="1:7" ht="16.5" thickBot="1" x14ac:dyDescent="0.3">
      <c r="A1589" s="1"/>
      <c r="B1589" s="266" t="s">
        <v>675</v>
      </c>
      <c r="C1589" s="267"/>
      <c r="D1589" s="267"/>
      <c r="E1589" s="268"/>
      <c r="F1589" s="269" t="s">
        <v>643</v>
      </c>
      <c r="G1589" s="270"/>
    </row>
    <row r="1590" spans="1:7" ht="15.75" x14ac:dyDescent="0.25">
      <c r="A1590" s="2" t="s">
        <v>152</v>
      </c>
      <c r="B1590" s="3" t="s">
        <v>10</v>
      </c>
      <c r="C1590" s="3" t="s">
        <v>0</v>
      </c>
      <c r="D1590" s="3" t="s">
        <v>148</v>
      </c>
      <c r="E1590" s="3" t="s">
        <v>147</v>
      </c>
      <c r="F1590" s="3" t="s">
        <v>171</v>
      </c>
      <c r="G1590" s="3" t="s">
        <v>190</v>
      </c>
    </row>
    <row r="1591" spans="1:7" x14ac:dyDescent="0.25">
      <c r="A1591" s="115">
        <v>19</v>
      </c>
      <c r="B1591" s="116">
        <v>43192</v>
      </c>
      <c r="C1591" s="117" t="s">
        <v>676</v>
      </c>
      <c r="D1591" s="55" t="s">
        <v>677</v>
      </c>
      <c r="E1591" s="55" t="s">
        <v>678</v>
      </c>
      <c r="F1591" s="58">
        <v>3500</v>
      </c>
      <c r="G1591" s="58">
        <v>3500</v>
      </c>
    </row>
    <row r="1592" spans="1:7" x14ac:dyDescent="0.25">
      <c r="A1592" s="55">
        <v>131</v>
      </c>
      <c r="B1592" s="116">
        <v>43187</v>
      </c>
      <c r="C1592" s="27" t="s">
        <v>690</v>
      </c>
      <c r="D1592" s="55" t="s">
        <v>691</v>
      </c>
      <c r="E1592" s="55" t="s">
        <v>692</v>
      </c>
      <c r="F1592" s="59">
        <v>5000</v>
      </c>
      <c r="G1592" s="59">
        <v>5000</v>
      </c>
    </row>
    <row r="1593" spans="1:7" x14ac:dyDescent="0.25">
      <c r="A1593" s="55">
        <v>942702</v>
      </c>
      <c r="B1593" s="116">
        <v>43194</v>
      </c>
      <c r="C1593" s="27" t="s">
        <v>685</v>
      </c>
      <c r="D1593" s="55" t="s">
        <v>686</v>
      </c>
      <c r="E1593" s="55" t="s">
        <v>687</v>
      </c>
      <c r="F1593" s="58">
        <v>3300</v>
      </c>
      <c r="G1593" s="58">
        <v>3300</v>
      </c>
    </row>
    <row r="1594" spans="1:7" x14ac:dyDescent="0.25">
      <c r="A1594" s="55">
        <v>2499</v>
      </c>
      <c r="B1594" s="116">
        <v>43192</v>
      </c>
      <c r="C1594" s="27" t="s">
        <v>682</v>
      </c>
      <c r="D1594" s="55" t="s">
        <v>683</v>
      </c>
      <c r="E1594" s="55" t="s">
        <v>684</v>
      </c>
      <c r="F1594" s="58">
        <v>1455.53</v>
      </c>
      <c r="G1594" s="58">
        <v>1455.53</v>
      </c>
    </row>
    <row r="1595" spans="1:7" x14ac:dyDescent="0.25">
      <c r="A1595" s="55">
        <v>1690</v>
      </c>
      <c r="B1595" s="116">
        <v>43192</v>
      </c>
      <c r="C1595" s="27" t="s">
        <v>265</v>
      </c>
      <c r="D1595" s="55" t="s">
        <v>693</v>
      </c>
      <c r="E1595" s="55" t="s">
        <v>689</v>
      </c>
      <c r="F1595" s="58">
        <v>2400</v>
      </c>
      <c r="G1595" s="58">
        <v>2400</v>
      </c>
    </row>
    <row r="1596" spans="1:7" x14ac:dyDescent="0.25">
      <c r="A1596" s="55">
        <v>31</v>
      </c>
      <c r="B1596" s="116">
        <v>43192</v>
      </c>
      <c r="C1596" s="27" t="s">
        <v>679</v>
      </c>
      <c r="D1596" s="55" t="s">
        <v>680</v>
      </c>
      <c r="E1596" s="55" t="s">
        <v>681</v>
      </c>
      <c r="F1596" s="121">
        <v>3300</v>
      </c>
      <c r="G1596" s="121">
        <v>3300</v>
      </c>
    </row>
    <row r="1597" spans="1:7" ht="16.5" thickBot="1" x14ac:dyDescent="0.3">
      <c r="A1597" s="14"/>
      <c r="B1597" s="14"/>
      <c r="C1597" s="14"/>
      <c r="D1597" s="14"/>
      <c r="E1597" s="14"/>
      <c r="F1597" s="31">
        <f>SUM(F1591:F1596)</f>
        <v>18955.53</v>
      </c>
      <c r="G1597" s="31">
        <f>SUM(G1591:G1596)</f>
        <v>18955.53</v>
      </c>
    </row>
    <row r="1598" spans="1:7" ht="19.5" thickBot="1" x14ac:dyDescent="0.35">
      <c r="A1598" s="271" t="s">
        <v>1</v>
      </c>
      <c r="B1598" s="272"/>
      <c r="C1598" s="272"/>
      <c r="D1598" s="272"/>
      <c r="E1598" s="273"/>
      <c r="F1598" s="274">
        <v>18000</v>
      </c>
      <c r="G1598" s="275"/>
    </row>
    <row r="1599" spans="1:7" x14ac:dyDescent="0.25">
      <c r="A1599" s="263" t="s">
        <v>4</v>
      </c>
      <c r="B1599" s="264"/>
      <c r="C1599" s="265" t="s">
        <v>12</v>
      </c>
      <c r="D1599" s="264"/>
      <c r="E1599" s="15" t="s">
        <v>5</v>
      </c>
      <c r="F1599" s="12" t="s">
        <v>3</v>
      </c>
      <c r="G1599" s="13"/>
    </row>
    <row r="1600" spans="1:7" ht="15.75" thickBot="1" x14ac:dyDescent="0.3"/>
    <row r="1601" spans="1:7" x14ac:dyDescent="0.25">
      <c r="A1601" s="276" t="s">
        <v>6</v>
      </c>
      <c r="B1601" s="282"/>
      <c r="C1601" s="282"/>
      <c r="D1601" s="282"/>
      <c r="E1601" s="282"/>
      <c r="F1601" s="282"/>
      <c r="G1601" s="283"/>
    </row>
    <row r="1602" spans="1:7" ht="15.75" thickBot="1" x14ac:dyDescent="0.3">
      <c r="A1602" s="284"/>
      <c r="B1602" s="285"/>
      <c r="C1602" s="285"/>
      <c r="D1602" s="285"/>
      <c r="E1602" s="285"/>
      <c r="F1602" s="285"/>
      <c r="G1602" s="286"/>
    </row>
    <row r="1603" spans="1:7" ht="16.5" thickBot="1" x14ac:dyDescent="0.3">
      <c r="A1603" s="266" t="s">
        <v>674</v>
      </c>
      <c r="B1603" s="267"/>
      <c r="C1603" s="267"/>
      <c r="D1603" s="267"/>
      <c r="E1603" s="268"/>
      <c r="F1603" s="266" t="s">
        <v>8</v>
      </c>
      <c r="G1603" s="268"/>
    </row>
    <row r="1604" spans="1:7" ht="16.5" thickBot="1" x14ac:dyDescent="0.3">
      <c r="A1604" s="1"/>
      <c r="B1604" s="266" t="s">
        <v>675</v>
      </c>
      <c r="C1604" s="267"/>
      <c r="D1604" s="267"/>
      <c r="E1604" s="268"/>
      <c r="F1604" s="269" t="s">
        <v>648</v>
      </c>
      <c r="G1604" s="270"/>
    </row>
    <row r="1605" spans="1:7" ht="15.75" x14ac:dyDescent="0.25">
      <c r="A1605" s="2" t="s">
        <v>152</v>
      </c>
      <c r="B1605" s="3" t="s">
        <v>10</v>
      </c>
      <c r="C1605" s="3" t="s">
        <v>0</v>
      </c>
      <c r="D1605" s="3" t="s">
        <v>148</v>
      </c>
      <c r="E1605" s="3" t="s">
        <v>147</v>
      </c>
      <c r="F1605" s="3" t="s">
        <v>171</v>
      </c>
      <c r="G1605" s="3" t="s">
        <v>190</v>
      </c>
    </row>
    <row r="1606" spans="1:7" x14ac:dyDescent="0.25">
      <c r="A1606" s="115">
        <v>20</v>
      </c>
      <c r="B1606" s="116">
        <v>43222</v>
      </c>
      <c r="C1606" s="117" t="s">
        <v>676</v>
      </c>
      <c r="D1606" s="55" t="s">
        <v>677</v>
      </c>
      <c r="E1606" s="55" t="s">
        <v>678</v>
      </c>
      <c r="F1606" s="58">
        <v>3500</v>
      </c>
      <c r="G1606" s="58">
        <v>3500</v>
      </c>
    </row>
    <row r="1607" spans="1:7" x14ac:dyDescent="0.25">
      <c r="A1607" s="115">
        <v>21</v>
      </c>
      <c r="B1607" s="116">
        <v>43220</v>
      </c>
      <c r="C1607" s="27" t="s">
        <v>690</v>
      </c>
      <c r="D1607" s="55" t="s">
        <v>691</v>
      </c>
      <c r="E1607" s="55" t="s">
        <v>692</v>
      </c>
      <c r="F1607" s="59">
        <v>5000</v>
      </c>
      <c r="G1607" s="59">
        <v>5000</v>
      </c>
    </row>
    <row r="1608" spans="1:7" x14ac:dyDescent="0.25">
      <c r="A1608" s="115">
        <v>22</v>
      </c>
      <c r="B1608" s="116">
        <v>43221</v>
      </c>
      <c r="C1608" s="27" t="s">
        <v>685</v>
      </c>
      <c r="D1608" s="55" t="s">
        <v>686</v>
      </c>
      <c r="E1608" s="55" t="s">
        <v>687</v>
      </c>
      <c r="F1608" s="58">
        <v>3300</v>
      </c>
      <c r="G1608" s="58">
        <v>3300</v>
      </c>
    </row>
    <row r="1609" spans="1:7" x14ac:dyDescent="0.25">
      <c r="A1609" s="115">
        <v>23</v>
      </c>
      <c r="B1609" s="116">
        <v>43223</v>
      </c>
      <c r="C1609" s="27" t="s">
        <v>682</v>
      </c>
      <c r="D1609" s="55" t="s">
        <v>683</v>
      </c>
      <c r="E1609" s="55" t="s">
        <v>684</v>
      </c>
      <c r="F1609" s="58">
        <v>1438.73</v>
      </c>
      <c r="G1609" s="58">
        <v>1438.73</v>
      </c>
    </row>
    <row r="1610" spans="1:7" x14ac:dyDescent="0.25">
      <c r="A1610" s="115">
        <v>24</v>
      </c>
      <c r="B1610" s="116">
        <v>43223</v>
      </c>
      <c r="C1610" s="27" t="s">
        <v>265</v>
      </c>
      <c r="D1610" s="55" t="s">
        <v>693</v>
      </c>
      <c r="E1610" s="55" t="s">
        <v>694</v>
      </c>
      <c r="F1610" s="58">
        <v>1500</v>
      </c>
      <c r="G1610" s="58">
        <v>1500</v>
      </c>
    </row>
    <row r="1611" spans="1:7" x14ac:dyDescent="0.25">
      <c r="A1611" s="115">
        <v>25</v>
      </c>
      <c r="B1611" s="116">
        <v>43223</v>
      </c>
      <c r="C1611" s="27" t="s">
        <v>679</v>
      </c>
      <c r="D1611" s="55" t="s">
        <v>680</v>
      </c>
      <c r="E1611" s="55" t="s">
        <v>681</v>
      </c>
      <c r="F1611" s="121">
        <v>3300</v>
      </c>
      <c r="G1611" s="121">
        <v>3300</v>
      </c>
    </row>
    <row r="1612" spans="1:7" ht="16.5" thickBot="1" x14ac:dyDescent="0.3">
      <c r="A1612" s="14"/>
      <c r="B1612" s="14"/>
      <c r="C1612" s="14"/>
      <c r="D1612" s="14"/>
      <c r="E1612" s="14"/>
      <c r="F1612" s="31">
        <f>SUM(F1606:F1611)</f>
        <v>18038.73</v>
      </c>
      <c r="G1612" s="11">
        <f>SUM(G1606:G1611)</f>
        <v>18038.73</v>
      </c>
    </row>
    <row r="1613" spans="1:7" ht="19.5" thickBot="1" x14ac:dyDescent="0.35">
      <c r="A1613" s="271" t="s">
        <v>1</v>
      </c>
      <c r="B1613" s="272"/>
      <c r="C1613" s="272"/>
      <c r="D1613" s="272"/>
      <c r="E1613" s="273"/>
      <c r="F1613" s="274">
        <v>18000</v>
      </c>
      <c r="G1613" s="275"/>
    </row>
    <row r="1614" spans="1:7" x14ac:dyDescent="0.25">
      <c r="A1614" s="263" t="s">
        <v>4</v>
      </c>
      <c r="B1614" s="264"/>
      <c r="C1614" s="265" t="s">
        <v>12</v>
      </c>
      <c r="D1614" s="264"/>
      <c r="E1614" s="15" t="s">
        <v>5</v>
      </c>
      <c r="F1614" s="12" t="s">
        <v>3</v>
      </c>
      <c r="G1614" s="13"/>
    </row>
    <row r="1615" spans="1:7" ht="15.75" thickBot="1" x14ac:dyDescent="0.3"/>
    <row r="1616" spans="1:7" x14ac:dyDescent="0.25">
      <c r="A1616" s="276" t="s">
        <v>6</v>
      </c>
      <c r="B1616" s="282"/>
      <c r="C1616" s="282"/>
      <c r="D1616" s="282"/>
      <c r="E1616" s="282"/>
      <c r="F1616" s="282"/>
      <c r="G1616" s="283"/>
    </row>
    <row r="1617" spans="1:7" ht="15.75" thickBot="1" x14ac:dyDescent="0.3">
      <c r="A1617" s="284"/>
      <c r="B1617" s="285"/>
      <c r="C1617" s="285"/>
      <c r="D1617" s="285"/>
      <c r="E1617" s="285"/>
      <c r="F1617" s="285"/>
      <c r="G1617" s="286"/>
    </row>
    <row r="1618" spans="1:7" ht="16.5" thickBot="1" x14ac:dyDescent="0.3">
      <c r="A1618" s="266" t="s">
        <v>674</v>
      </c>
      <c r="B1618" s="267"/>
      <c r="C1618" s="267"/>
      <c r="D1618" s="267"/>
      <c r="E1618" s="268"/>
      <c r="F1618" s="266" t="s">
        <v>8</v>
      </c>
      <c r="G1618" s="268"/>
    </row>
    <row r="1619" spans="1:7" ht="16.5" thickBot="1" x14ac:dyDescent="0.3">
      <c r="A1619" s="1"/>
      <c r="B1619" s="266" t="s">
        <v>675</v>
      </c>
      <c r="C1619" s="267"/>
      <c r="D1619" s="267"/>
      <c r="E1619" s="268"/>
      <c r="F1619" s="269" t="s">
        <v>650</v>
      </c>
      <c r="G1619" s="270"/>
    </row>
    <row r="1620" spans="1:7" ht="15.75" x14ac:dyDescent="0.25">
      <c r="A1620" s="2" t="s">
        <v>152</v>
      </c>
      <c r="B1620" s="3" t="s">
        <v>10</v>
      </c>
      <c r="C1620" s="3" t="s">
        <v>0</v>
      </c>
      <c r="D1620" s="3" t="s">
        <v>148</v>
      </c>
      <c r="E1620" s="3" t="s">
        <v>147</v>
      </c>
      <c r="F1620" s="3" t="s">
        <v>171</v>
      </c>
      <c r="G1620" s="3" t="s">
        <v>190</v>
      </c>
    </row>
    <row r="1621" spans="1:7" x14ac:dyDescent="0.25">
      <c r="A1621" s="115">
        <v>22</v>
      </c>
      <c r="B1621" s="116">
        <v>43249</v>
      </c>
      <c r="C1621" s="117" t="s">
        <v>676</v>
      </c>
      <c r="D1621" s="55" t="s">
        <v>677</v>
      </c>
      <c r="E1621" s="55" t="s">
        <v>678</v>
      </c>
      <c r="F1621" s="58">
        <v>3500</v>
      </c>
      <c r="G1621" s="58">
        <v>3500</v>
      </c>
    </row>
    <row r="1622" spans="1:7" x14ac:dyDescent="0.25">
      <c r="A1622" s="55">
        <v>141</v>
      </c>
      <c r="B1622" s="116">
        <v>43250</v>
      </c>
      <c r="C1622" s="27" t="s">
        <v>690</v>
      </c>
      <c r="D1622" s="55" t="s">
        <v>691</v>
      </c>
      <c r="E1622" s="55" t="s">
        <v>692</v>
      </c>
      <c r="F1622" s="59">
        <v>5000</v>
      </c>
      <c r="G1622" s="59">
        <v>5000</v>
      </c>
    </row>
    <row r="1623" spans="1:7" x14ac:dyDescent="0.25">
      <c r="A1623" s="55">
        <v>966973</v>
      </c>
      <c r="B1623" s="116">
        <v>43252</v>
      </c>
      <c r="C1623" s="27" t="s">
        <v>685</v>
      </c>
      <c r="D1623" s="55" t="s">
        <v>686</v>
      </c>
      <c r="E1623" s="55" t="s">
        <v>687</v>
      </c>
      <c r="F1623" s="58">
        <v>3300</v>
      </c>
      <c r="G1623" s="58">
        <v>3300</v>
      </c>
    </row>
    <row r="1624" spans="1:7" x14ac:dyDescent="0.25">
      <c r="A1624" s="55">
        <v>2841</v>
      </c>
      <c r="B1624" s="116">
        <v>43256</v>
      </c>
      <c r="C1624" s="27" t="s">
        <v>682</v>
      </c>
      <c r="D1624" s="55" t="s">
        <v>683</v>
      </c>
      <c r="E1624" s="55" t="s">
        <v>684</v>
      </c>
      <c r="F1624" s="58">
        <v>1038.8</v>
      </c>
      <c r="G1624" s="58">
        <v>1038.8</v>
      </c>
    </row>
    <row r="1625" spans="1:7" x14ac:dyDescent="0.25">
      <c r="A1625" s="55">
        <v>1759</v>
      </c>
      <c r="B1625" s="116">
        <v>43256</v>
      </c>
      <c r="C1625" s="27" t="s">
        <v>265</v>
      </c>
      <c r="D1625" s="55" t="s">
        <v>693</v>
      </c>
      <c r="E1625" s="55" t="s">
        <v>694</v>
      </c>
      <c r="F1625" s="58">
        <v>2100</v>
      </c>
      <c r="G1625" s="58">
        <v>2100</v>
      </c>
    </row>
    <row r="1626" spans="1:7" x14ac:dyDescent="0.25">
      <c r="A1626" s="55">
        <v>514</v>
      </c>
      <c r="B1626" s="116">
        <v>43252</v>
      </c>
      <c r="C1626" s="27" t="s">
        <v>679</v>
      </c>
      <c r="D1626" s="55" t="s">
        <v>680</v>
      </c>
      <c r="E1626" s="55" t="s">
        <v>681</v>
      </c>
      <c r="F1626" s="121">
        <v>3300</v>
      </c>
      <c r="G1626" s="121">
        <v>3300</v>
      </c>
    </row>
    <row r="1627" spans="1:7" ht="16.5" thickBot="1" x14ac:dyDescent="0.3">
      <c r="A1627" s="14"/>
      <c r="B1627" s="14"/>
      <c r="C1627" s="14"/>
      <c r="D1627" s="14"/>
      <c r="E1627" s="14"/>
      <c r="F1627" s="31">
        <f>SUM(F1621:F1626)</f>
        <v>18238.8</v>
      </c>
      <c r="G1627" s="11">
        <f>SUM(G1621:G1626)</f>
        <v>18238.8</v>
      </c>
    </row>
    <row r="1628" spans="1:7" ht="19.5" thickBot="1" x14ac:dyDescent="0.35">
      <c r="A1628" s="271" t="s">
        <v>1</v>
      </c>
      <c r="B1628" s="272"/>
      <c r="C1628" s="272"/>
      <c r="D1628" s="272"/>
      <c r="E1628" s="273"/>
      <c r="F1628" s="274">
        <v>18000</v>
      </c>
      <c r="G1628" s="275"/>
    </row>
    <row r="1629" spans="1:7" x14ac:dyDescent="0.25">
      <c r="A1629" s="263" t="s">
        <v>4</v>
      </c>
      <c r="B1629" s="264"/>
      <c r="C1629" s="265" t="s">
        <v>12</v>
      </c>
      <c r="D1629" s="264"/>
      <c r="E1629" s="15" t="s">
        <v>5</v>
      </c>
      <c r="F1629" s="12" t="s">
        <v>3</v>
      </c>
      <c r="G1629" s="13"/>
    </row>
    <row r="1630" spans="1:7" ht="15.75" thickBot="1" x14ac:dyDescent="0.3"/>
    <row r="1631" spans="1:7" x14ac:dyDescent="0.25">
      <c r="A1631" s="276" t="s">
        <v>6</v>
      </c>
      <c r="B1631" s="282"/>
      <c r="C1631" s="282"/>
      <c r="D1631" s="282"/>
      <c r="E1631" s="282"/>
      <c r="F1631" s="282"/>
      <c r="G1631" s="283"/>
    </row>
    <row r="1632" spans="1:7" ht="15.75" thickBot="1" x14ac:dyDescent="0.3">
      <c r="A1632" s="284"/>
      <c r="B1632" s="285"/>
      <c r="C1632" s="285"/>
      <c r="D1632" s="285"/>
      <c r="E1632" s="285"/>
      <c r="F1632" s="285"/>
      <c r="G1632" s="286"/>
    </row>
    <row r="1633" spans="1:7" ht="16.5" thickBot="1" x14ac:dyDescent="0.3">
      <c r="A1633" s="266" t="s">
        <v>674</v>
      </c>
      <c r="B1633" s="267"/>
      <c r="C1633" s="267"/>
      <c r="D1633" s="267"/>
      <c r="E1633" s="268"/>
      <c r="F1633" s="266" t="s">
        <v>8</v>
      </c>
      <c r="G1633" s="268"/>
    </row>
    <row r="1634" spans="1:7" ht="16.5" thickBot="1" x14ac:dyDescent="0.3">
      <c r="A1634" s="1"/>
      <c r="B1634" s="266" t="s">
        <v>675</v>
      </c>
      <c r="C1634" s="267"/>
      <c r="D1634" s="267"/>
      <c r="E1634" s="268"/>
      <c r="F1634" s="269" t="s">
        <v>594</v>
      </c>
      <c r="G1634" s="270"/>
    </row>
    <row r="1635" spans="1:7" ht="15.75" x14ac:dyDescent="0.25">
      <c r="A1635" s="2" t="s">
        <v>152</v>
      </c>
      <c r="B1635" s="3" t="s">
        <v>10</v>
      </c>
      <c r="C1635" s="3" t="s">
        <v>0</v>
      </c>
      <c r="D1635" s="3" t="s">
        <v>148</v>
      </c>
      <c r="E1635" s="3" t="s">
        <v>147</v>
      </c>
      <c r="F1635" s="3" t="s">
        <v>171</v>
      </c>
      <c r="G1635" s="3" t="s">
        <v>190</v>
      </c>
    </row>
    <row r="1636" spans="1:7" x14ac:dyDescent="0.25">
      <c r="A1636" s="115">
        <v>26</v>
      </c>
      <c r="B1636" s="116">
        <v>43284</v>
      </c>
      <c r="C1636" s="117" t="s">
        <v>676</v>
      </c>
      <c r="D1636" s="55" t="s">
        <v>677</v>
      </c>
      <c r="E1636" s="55" t="s">
        <v>695</v>
      </c>
      <c r="F1636" s="58">
        <v>3500</v>
      </c>
      <c r="G1636" s="58">
        <v>3500</v>
      </c>
    </row>
    <row r="1637" spans="1:7" x14ac:dyDescent="0.25">
      <c r="A1637" s="55">
        <v>522</v>
      </c>
      <c r="B1637" s="116">
        <v>43283</v>
      </c>
      <c r="C1637" s="27" t="s">
        <v>679</v>
      </c>
      <c r="D1637" s="55" t="s">
        <v>680</v>
      </c>
      <c r="E1637" s="55" t="s">
        <v>681</v>
      </c>
      <c r="F1637" s="58">
        <v>3300</v>
      </c>
      <c r="G1637" s="58">
        <v>3300</v>
      </c>
    </row>
    <row r="1638" spans="1:7" x14ac:dyDescent="0.25">
      <c r="A1638" s="55">
        <v>2974</v>
      </c>
      <c r="B1638" s="116">
        <v>43285</v>
      </c>
      <c r="C1638" s="27" t="s">
        <v>682</v>
      </c>
      <c r="D1638" s="55" t="s">
        <v>683</v>
      </c>
      <c r="E1638" s="55" t="s">
        <v>684</v>
      </c>
      <c r="F1638" s="58">
        <v>1536.5</v>
      </c>
      <c r="G1638" s="58">
        <v>1536.5</v>
      </c>
    </row>
    <row r="1639" spans="1:7" x14ac:dyDescent="0.25">
      <c r="A1639" s="55">
        <v>979400</v>
      </c>
      <c r="B1639" s="116">
        <v>43282</v>
      </c>
      <c r="C1639" s="27" t="s">
        <v>685</v>
      </c>
      <c r="D1639" s="55" t="s">
        <v>686</v>
      </c>
      <c r="E1639" s="55" t="s">
        <v>696</v>
      </c>
      <c r="F1639" s="58">
        <v>3300</v>
      </c>
      <c r="G1639" s="58">
        <v>3300</v>
      </c>
    </row>
    <row r="1640" spans="1:7" x14ac:dyDescent="0.25">
      <c r="A1640" s="55">
        <v>146</v>
      </c>
      <c r="B1640" s="116">
        <v>43280</v>
      </c>
      <c r="C1640" s="27" t="s">
        <v>690</v>
      </c>
      <c r="D1640" s="55" t="s">
        <v>691</v>
      </c>
      <c r="E1640" s="55" t="s">
        <v>697</v>
      </c>
      <c r="F1640" s="59">
        <v>5000</v>
      </c>
      <c r="G1640" s="59">
        <v>5000</v>
      </c>
    </row>
    <row r="1641" spans="1:7" ht="16.5" thickBot="1" x14ac:dyDescent="0.3">
      <c r="A1641" s="14"/>
      <c r="B1641" s="14"/>
      <c r="C1641" s="14"/>
      <c r="D1641" s="14"/>
      <c r="E1641" s="14"/>
      <c r="F1641" s="31">
        <f>SUM(F1636:F1640)</f>
        <v>16636.5</v>
      </c>
      <c r="G1641" s="11">
        <f>SUM(G1636:G1640)</f>
        <v>16636.5</v>
      </c>
    </row>
    <row r="1642" spans="1:7" ht="19.5" thickBot="1" x14ac:dyDescent="0.35">
      <c r="A1642" s="271" t="s">
        <v>1</v>
      </c>
      <c r="B1642" s="272"/>
      <c r="C1642" s="272"/>
      <c r="D1642" s="272"/>
      <c r="E1642" s="273"/>
      <c r="F1642" s="274">
        <v>16636.5</v>
      </c>
      <c r="G1642" s="275"/>
    </row>
    <row r="1643" spans="1:7" x14ac:dyDescent="0.25">
      <c r="A1643" s="263" t="s">
        <v>4</v>
      </c>
      <c r="B1643" s="264"/>
      <c r="C1643" s="265" t="s">
        <v>12</v>
      </c>
      <c r="D1643" s="264"/>
      <c r="E1643" s="15" t="s">
        <v>5</v>
      </c>
      <c r="F1643" s="12" t="s">
        <v>3</v>
      </c>
      <c r="G1643" s="13"/>
    </row>
    <row r="1644" spans="1:7" ht="15.75" thickBot="1" x14ac:dyDescent="0.3"/>
    <row r="1645" spans="1:7" x14ac:dyDescent="0.25">
      <c r="A1645" s="276" t="s">
        <v>6</v>
      </c>
      <c r="B1645" s="282"/>
      <c r="C1645" s="282"/>
      <c r="D1645" s="282"/>
      <c r="E1645" s="282"/>
      <c r="F1645" s="282"/>
      <c r="G1645" s="283"/>
    </row>
    <row r="1646" spans="1:7" ht="15.75" thickBot="1" x14ac:dyDescent="0.3">
      <c r="A1646" s="284"/>
      <c r="B1646" s="285"/>
      <c r="C1646" s="285"/>
      <c r="D1646" s="285"/>
      <c r="E1646" s="285"/>
      <c r="F1646" s="285"/>
      <c r="G1646" s="286"/>
    </row>
    <row r="1647" spans="1:7" ht="16.5" thickBot="1" x14ac:dyDescent="0.3">
      <c r="A1647" s="266" t="s">
        <v>7</v>
      </c>
      <c r="B1647" s="267"/>
      <c r="C1647" s="267"/>
      <c r="D1647" s="267"/>
      <c r="E1647" s="268"/>
      <c r="F1647" s="266" t="s">
        <v>8</v>
      </c>
      <c r="G1647" s="268"/>
    </row>
    <row r="1648" spans="1:7" ht="16.5" thickBot="1" x14ac:dyDescent="0.3">
      <c r="A1648" s="1"/>
      <c r="B1648" s="266" t="s">
        <v>675</v>
      </c>
      <c r="C1648" s="267"/>
      <c r="D1648" s="267"/>
      <c r="E1648" s="268"/>
      <c r="F1648" s="269" t="s">
        <v>11</v>
      </c>
      <c r="G1648" s="270"/>
    </row>
    <row r="1649" spans="1:7" ht="15.75" x14ac:dyDescent="0.25">
      <c r="A1649" s="2" t="s">
        <v>152</v>
      </c>
      <c r="B1649" s="3" t="s">
        <v>10</v>
      </c>
      <c r="C1649" s="3" t="s">
        <v>0</v>
      </c>
      <c r="D1649" s="3" t="s">
        <v>148</v>
      </c>
      <c r="E1649" s="3" t="s">
        <v>147</v>
      </c>
      <c r="F1649" s="3" t="s">
        <v>171</v>
      </c>
      <c r="G1649" s="3" t="s">
        <v>190</v>
      </c>
    </row>
    <row r="1650" spans="1:7" ht="15.75" x14ac:dyDescent="0.25">
      <c r="A1650" s="4">
        <v>158</v>
      </c>
      <c r="B1650" s="5">
        <v>43312</v>
      </c>
      <c r="C1650" s="6" t="s">
        <v>690</v>
      </c>
      <c r="D1650" s="7" t="s">
        <v>698</v>
      </c>
      <c r="E1650" s="8" t="s">
        <v>224</v>
      </c>
      <c r="F1650" s="33">
        <v>5000</v>
      </c>
      <c r="G1650" s="33">
        <v>5000</v>
      </c>
    </row>
    <row r="1651" spans="1:7" ht="15.75" x14ac:dyDescent="0.25">
      <c r="A1651" s="4">
        <v>27</v>
      </c>
      <c r="B1651" s="5">
        <v>43312</v>
      </c>
      <c r="C1651" s="4" t="s">
        <v>676</v>
      </c>
      <c r="D1651" s="7" t="s">
        <v>699</v>
      </c>
      <c r="E1651" s="8" t="s">
        <v>56</v>
      </c>
      <c r="F1651" s="33">
        <v>3500</v>
      </c>
      <c r="G1651" s="33">
        <v>3500</v>
      </c>
    </row>
    <row r="1652" spans="1:7" ht="15.75" x14ac:dyDescent="0.25">
      <c r="A1652" s="4">
        <v>3068</v>
      </c>
      <c r="B1652" s="5">
        <v>43314</v>
      </c>
      <c r="C1652" s="4" t="s">
        <v>682</v>
      </c>
      <c r="D1652" s="7" t="s">
        <v>700</v>
      </c>
      <c r="E1652" s="8" t="s">
        <v>19</v>
      </c>
      <c r="F1652" s="33">
        <v>1437.93</v>
      </c>
      <c r="G1652" s="33">
        <v>1437.93</v>
      </c>
    </row>
    <row r="1653" spans="1:7" ht="15.75" x14ac:dyDescent="0.25">
      <c r="A1653" s="4">
        <v>524</v>
      </c>
      <c r="B1653" s="5">
        <v>43312</v>
      </c>
      <c r="C1653" s="4" t="s">
        <v>679</v>
      </c>
      <c r="D1653" s="7" t="s">
        <v>701</v>
      </c>
      <c r="E1653" s="8" t="s">
        <v>34</v>
      </c>
      <c r="F1653" s="33">
        <v>3300</v>
      </c>
      <c r="G1653" s="33">
        <v>3300</v>
      </c>
    </row>
    <row r="1654" spans="1:7" ht="15.75" x14ac:dyDescent="0.25">
      <c r="A1654" s="4">
        <v>1826</v>
      </c>
      <c r="B1654" s="5">
        <v>43293</v>
      </c>
      <c r="C1654" s="4" t="s">
        <v>265</v>
      </c>
      <c r="D1654" s="7" t="s">
        <v>285</v>
      </c>
      <c r="E1654" s="8" t="s">
        <v>41</v>
      </c>
      <c r="F1654" s="33">
        <v>1000</v>
      </c>
      <c r="G1654" s="33">
        <v>1000</v>
      </c>
    </row>
    <row r="1655" spans="1:7" ht="16.5" thickBot="1" x14ac:dyDescent="0.3">
      <c r="A1655" s="14"/>
      <c r="B1655" s="14"/>
      <c r="C1655" s="14"/>
      <c r="D1655" s="14"/>
      <c r="E1655" s="14"/>
      <c r="F1655" s="31">
        <f>SUM(F1650:F1654)</f>
        <v>14237.93</v>
      </c>
      <c r="G1655" s="11">
        <f>SUM(G1650:G1654)</f>
        <v>14237.93</v>
      </c>
    </row>
    <row r="1656" spans="1:7" ht="19.5" thickBot="1" x14ac:dyDescent="0.35">
      <c r="A1656" s="271" t="s">
        <v>1</v>
      </c>
      <c r="B1656" s="272"/>
      <c r="C1656" s="272"/>
      <c r="D1656" s="272"/>
      <c r="E1656" s="273"/>
      <c r="F1656" s="274">
        <v>14237.93</v>
      </c>
      <c r="G1656" s="275"/>
    </row>
    <row r="1657" spans="1:7" x14ac:dyDescent="0.25">
      <c r="A1657" s="263" t="s">
        <v>4</v>
      </c>
      <c r="B1657" s="264"/>
      <c r="C1657" s="265" t="s">
        <v>12</v>
      </c>
      <c r="D1657" s="264"/>
      <c r="E1657" s="15" t="s">
        <v>5</v>
      </c>
      <c r="F1657" s="12" t="s">
        <v>3</v>
      </c>
      <c r="G1657" s="13"/>
    </row>
    <row r="1658" spans="1:7" ht="15.75" thickBot="1" x14ac:dyDescent="0.3"/>
    <row r="1659" spans="1:7" x14ac:dyDescent="0.25">
      <c r="A1659" s="276" t="s">
        <v>6</v>
      </c>
      <c r="B1659" s="282"/>
      <c r="C1659" s="282"/>
      <c r="D1659" s="282"/>
      <c r="E1659" s="282"/>
      <c r="F1659" s="282"/>
      <c r="G1659" s="283"/>
    </row>
    <row r="1660" spans="1:7" ht="15.75" thickBot="1" x14ac:dyDescent="0.3">
      <c r="A1660" s="284"/>
      <c r="B1660" s="285"/>
      <c r="C1660" s="285"/>
      <c r="D1660" s="285"/>
      <c r="E1660" s="285"/>
      <c r="F1660" s="285"/>
      <c r="G1660" s="286"/>
    </row>
    <row r="1661" spans="1:7" ht="16.5" thickBot="1" x14ac:dyDescent="0.3">
      <c r="A1661" s="266" t="s">
        <v>7</v>
      </c>
      <c r="B1661" s="267"/>
      <c r="C1661" s="267"/>
      <c r="D1661" s="267"/>
      <c r="E1661" s="268"/>
      <c r="F1661" s="266" t="s">
        <v>8</v>
      </c>
      <c r="G1661" s="268"/>
    </row>
    <row r="1662" spans="1:7" ht="16.5" thickBot="1" x14ac:dyDescent="0.3">
      <c r="A1662" s="1"/>
      <c r="B1662" s="266" t="s">
        <v>675</v>
      </c>
      <c r="C1662" s="267"/>
      <c r="D1662" s="267"/>
      <c r="E1662" s="268"/>
      <c r="F1662" s="269" t="s">
        <v>9</v>
      </c>
      <c r="G1662" s="270"/>
    </row>
    <row r="1663" spans="1:7" ht="15.75" x14ac:dyDescent="0.25">
      <c r="A1663" s="2" t="s">
        <v>152</v>
      </c>
      <c r="B1663" s="3" t="s">
        <v>10</v>
      </c>
      <c r="C1663" s="3" t="s">
        <v>0</v>
      </c>
      <c r="D1663" s="3" t="s">
        <v>2</v>
      </c>
      <c r="E1663" s="3" t="s">
        <v>147</v>
      </c>
      <c r="F1663" s="3" t="s">
        <v>149</v>
      </c>
      <c r="G1663" s="3" t="s">
        <v>190</v>
      </c>
    </row>
    <row r="1664" spans="1:7" ht="15.75" x14ac:dyDescent="0.25">
      <c r="A1664" s="4">
        <v>28</v>
      </c>
      <c r="B1664" s="5">
        <v>43343</v>
      </c>
      <c r="C1664" s="6" t="s">
        <v>676</v>
      </c>
      <c r="D1664" s="7" t="s">
        <v>702</v>
      </c>
      <c r="E1664" s="8" t="s">
        <v>56</v>
      </c>
      <c r="F1664" s="9">
        <v>3500</v>
      </c>
      <c r="G1664" s="9">
        <v>3500</v>
      </c>
    </row>
    <row r="1665" spans="1:7" ht="15.75" x14ac:dyDescent="0.25">
      <c r="A1665" s="4">
        <v>1006647</v>
      </c>
      <c r="B1665" s="5">
        <v>43343</v>
      </c>
      <c r="C1665" s="4" t="s">
        <v>703</v>
      </c>
      <c r="D1665" s="7" t="s">
        <v>704</v>
      </c>
      <c r="E1665" s="8" t="s">
        <v>90</v>
      </c>
      <c r="F1665" s="9">
        <v>3300</v>
      </c>
      <c r="G1665" s="9">
        <v>3300</v>
      </c>
    </row>
    <row r="1666" spans="1:7" ht="15.75" x14ac:dyDescent="0.25">
      <c r="A1666" s="4">
        <v>3369</v>
      </c>
      <c r="B1666" s="5">
        <v>43346</v>
      </c>
      <c r="C1666" s="4" t="s">
        <v>682</v>
      </c>
      <c r="D1666" s="7" t="s">
        <v>705</v>
      </c>
      <c r="E1666" s="8" t="s">
        <v>19</v>
      </c>
      <c r="F1666" s="9">
        <v>1402.65</v>
      </c>
      <c r="G1666" s="9">
        <v>1402.65</v>
      </c>
    </row>
    <row r="1667" spans="1:7" ht="15.75" x14ac:dyDescent="0.25">
      <c r="A1667" s="4">
        <v>164</v>
      </c>
      <c r="B1667" s="5">
        <v>43343</v>
      </c>
      <c r="C1667" s="4" t="s">
        <v>690</v>
      </c>
      <c r="D1667" s="7" t="s">
        <v>706</v>
      </c>
      <c r="E1667" s="8" t="s">
        <v>24</v>
      </c>
      <c r="F1667" s="9">
        <v>5000</v>
      </c>
      <c r="G1667" s="9">
        <v>5000</v>
      </c>
    </row>
    <row r="1668" spans="1:7" ht="15.75" x14ac:dyDescent="0.25">
      <c r="A1668" s="4">
        <v>536</v>
      </c>
      <c r="B1668" s="5">
        <v>43347</v>
      </c>
      <c r="C1668" s="4" t="s">
        <v>679</v>
      </c>
      <c r="D1668" s="7" t="s">
        <v>707</v>
      </c>
      <c r="E1668" s="8" t="s">
        <v>34</v>
      </c>
      <c r="F1668" s="9">
        <v>3300</v>
      </c>
      <c r="G1668" s="9">
        <v>3300</v>
      </c>
    </row>
    <row r="1669" spans="1:7" ht="16.5" thickBot="1" x14ac:dyDescent="0.3">
      <c r="A1669" s="14"/>
      <c r="B1669" s="14"/>
      <c r="C1669" s="14"/>
      <c r="D1669" s="14"/>
      <c r="E1669" s="14"/>
      <c r="F1669" s="10">
        <f>SUM(F1664:F1668)</f>
        <v>16502.650000000001</v>
      </c>
      <c r="G1669" s="11">
        <f>SUM(G1664:G1668)</f>
        <v>16502.650000000001</v>
      </c>
    </row>
    <row r="1670" spans="1:7" ht="19.5" thickBot="1" x14ac:dyDescent="0.35">
      <c r="A1670" s="271" t="s">
        <v>1</v>
      </c>
      <c r="B1670" s="272"/>
      <c r="C1670" s="272"/>
      <c r="D1670" s="272"/>
      <c r="E1670" s="273"/>
      <c r="F1670" s="274">
        <f>G1669</f>
        <v>16502.650000000001</v>
      </c>
      <c r="G1670" s="275"/>
    </row>
    <row r="1671" spans="1:7" x14ac:dyDescent="0.25">
      <c r="A1671" s="263" t="s">
        <v>4</v>
      </c>
      <c r="B1671" s="264"/>
      <c r="C1671" s="265" t="s">
        <v>12</v>
      </c>
      <c r="D1671" s="264"/>
      <c r="E1671" s="15" t="s">
        <v>5</v>
      </c>
      <c r="F1671" s="12" t="s">
        <v>3</v>
      </c>
      <c r="G1671" s="13"/>
    </row>
    <row r="1672" spans="1:7" ht="15.75" thickBot="1" x14ac:dyDescent="0.3"/>
    <row r="1673" spans="1:7" x14ac:dyDescent="0.25">
      <c r="A1673" s="276" t="s">
        <v>6</v>
      </c>
      <c r="B1673" s="282"/>
      <c r="C1673" s="282"/>
      <c r="D1673" s="282"/>
      <c r="E1673" s="282"/>
      <c r="F1673" s="282"/>
      <c r="G1673" s="283"/>
    </row>
    <row r="1674" spans="1:7" ht="15.75" thickBot="1" x14ac:dyDescent="0.3">
      <c r="A1674" s="284"/>
      <c r="B1674" s="285"/>
      <c r="C1674" s="285"/>
      <c r="D1674" s="285"/>
      <c r="E1674" s="285"/>
      <c r="F1674" s="285"/>
      <c r="G1674" s="286"/>
    </row>
    <row r="1675" spans="1:7" ht="16.5" thickBot="1" x14ac:dyDescent="0.3">
      <c r="A1675" s="266" t="s">
        <v>7</v>
      </c>
      <c r="B1675" s="267"/>
      <c r="C1675" s="267"/>
      <c r="D1675" s="267"/>
      <c r="E1675" s="268"/>
      <c r="F1675" s="266" t="s">
        <v>8</v>
      </c>
      <c r="G1675" s="268"/>
    </row>
    <row r="1676" spans="1:7" ht="16.5" thickBot="1" x14ac:dyDescent="0.3">
      <c r="A1676" s="1"/>
      <c r="B1676" s="266" t="s">
        <v>675</v>
      </c>
      <c r="C1676" s="267"/>
      <c r="D1676" s="267"/>
      <c r="E1676" s="268"/>
      <c r="F1676" s="269" t="s">
        <v>13</v>
      </c>
      <c r="G1676" s="270"/>
    </row>
    <row r="1677" spans="1:7" ht="15.75" x14ac:dyDescent="0.25">
      <c r="A1677" s="2" t="s">
        <v>152</v>
      </c>
      <c r="B1677" s="3" t="s">
        <v>10</v>
      </c>
      <c r="C1677" s="3" t="s">
        <v>0</v>
      </c>
      <c r="D1677" s="3" t="s">
        <v>2</v>
      </c>
      <c r="E1677" s="3" t="s">
        <v>147</v>
      </c>
      <c r="F1677" s="3" t="s">
        <v>149</v>
      </c>
      <c r="G1677" s="3" t="s">
        <v>190</v>
      </c>
    </row>
    <row r="1678" spans="1:7" ht="15.75" x14ac:dyDescent="0.25">
      <c r="A1678" s="4">
        <v>169</v>
      </c>
      <c r="B1678" s="5">
        <v>43377</v>
      </c>
      <c r="C1678" s="6" t="s">
        <v>690</v>
      </c>
      <c r="D1678" s="7" t="s">
        <v>706</v>
      </c>
      <c r="E1678" s="8" t="s">
        <v>50</v>
      </c>
      <c r="F1678" s="33">
        <v>5000</v>
      </c>
      <c r="G1678" s="33">
        <v>5000</v>
      </c>
    </row>
    <row r="1679" spans="1:7" ht="15.75" x14ac:dyDescent="0.25">
      <c r="A1679" s="4">
        <v>544</v>
      </c>
      <c r="B1679" s="5">
        <v>43375</v>
      </c>
      <c r="C1679" s="4" t="s">
        <v>679</v>
      </c>
      <c r="D1679" s="7" t="s">
        <v>701</v>
      </c>
      <c r="E1679" s="8" t="s">
        <v>34</v>
      </c>
      <c r="F1679" s="33">
        <v>3300</v>
      </c>
      <c r="G1679" s="33">
        <v>3300</v>
      </c>
    </row>
    <row r="1680" spans="1:7" ht="15.75" x14ac:dyDescent="0.25">
      <c r="A1680" s="4">
        <v>3628</v>
      </c>
      <c r="B1680" s="5">
        <v>43375</v>
      </c>
      <c r="C1680" s="4" t="s">
        <v>682</v>
      </c>
      <c r="D1680" s="7" t="s">
        <v>708</v>
      </c>
      <c r="E1680" s="8"/>
      <c r="F1680" s="33">
        <v>1474.25</v>
      </c>
      <c r="G1680" s="33">
        <v>1474.25</v>
      </c>
    </row>
    <row r="1681" spans="1:7" ht="15.75" x14ac:dyDescent="0.25">
      <c r="A1681" s="4">
        <v>30</v>
      </c>
      <c r="B1681" s="5">
        <v>43375</v>
      </c>
      <c r="C1681" s="4" t="s">
        <v>676</v>
      </c>
      <c r="D1681" s="7" t="s">
        <v>702</v>
      </c>
      <c r="E1681" s="8" t="s">
        <v>46</v>
      </c>
      <c r="F1681" s="33">
        <v>3500</v>
      </c>
      <c r="G1681" s="33">
        <v>3500</v>
      </c>
    </row>
    <row r="1682" spans="1:7" ht="16.5" thickBot="1" x14ac:dyDescent="0.3">
      <c r="A1682" s="14"/>
      <c r="B1682" s="14"/>
      <c r="C1682" s="14"/>
      <c r="D1682" s="14"/>
      <c r="E1682" s="14"/>
      <c r="F1682" s="31">
        <f>SUM(F1678:F1681)</f>
        <v>13274.25</v>
      </c>
      <c r="G1682" s="32">
        <f>SUM(G1678:G1681)</f>
        <v>13274.25</v>
      </c>
    </row>
    <row r="1683" spans="1:7" ht="19.5" thickBot="1" x14ac:dyDescent="0.35">
      <c r="A1683" s="271" t="s">
        <v>1</v>
      </c>
      <c r="B1683" s="272"/>
      <c r="C1683" s="272"/>
      <c r="D1683" s="272"/>
      <c r="E1683" s="273"/>
      <c r="F1683" s="274">
        <f>G1682</f>
        <v>13274.25</v>
      </c>
      <c r="G1683" s="275"/>
    </row>
    <row r="1684" spans="1:7" x14ac:dyDescent="0.25">
      <c r="A1684" s="263" t="s">
        <v>4</v>
      </c>
      <c r="B1684" s="264"/>
      <c r="C1684" s="265" t="s">
        <v>12</v>
      </c>
      <c r="D1684" s="264"/>
      <c r="E1684" s="15" t="s">
        <v>5</v>
      </c>
      <c r="F1684" s="12" t="s">
        <v>3</v>
      </c>
      <c r="G1684" s="13"/>
    </row>
    <row r="1685" spans="1:7" ht="15.75" thickBot="1" x14ac:dyDescent="0.3"/>
    <row r="1686" spans="1:7" x14ac:dyDescent="0.25">
      <c r="A1686" s="276" t="s">
        <v>6</v>
      </c>
      <c r="B1686" s="282"/>
      <c r="C1686" s="282"/>
      <c r="D1686" s="282"/>
      <c r="E1686" s="282"/>
      <c r="F1686" s="282"/>
      <c r="G1686" s="283"/>
    </row>
    <row r="1687" spans="1:7" ht="15.75" thickBot="1" x14ac:dyDescent="0.3">
      <c r="A1687" s="284"/>
      <c r="B1687" s="285"/>
      <c r="C1687" s="285"/>
      <c r="D1687" s="285"/>
      <c r="E1687" s="285"/>
      <c r="F1687" s="285"/>
      <c r="G1687" s="286"/>
    </row>
    <row r="1688" spans="1:7" ht="16.5" thickBot="1" x14ac:dyDescent="0.3">
      <c r="A1688" s="266" t="s">
        <v>7</v>
      </c>
      <c r="B1688" s="267"/>
      <c r="C1688" s="267"/>
      <c r="D1688" s="267"/>
      <c r="E1688" s="268"/>
      <c r="F1688" s="266" t="s">
        <v>8</v>
      </c>
      <c r="G1688" s="268"/>
    </row>
    <row r="1689" spans="1:7" ht="16.5" thickBot="1" x14ac:dyDescent="0.3">
      <c r="A1689" s="1"/>
      <c r="B1689" s="266" t="s">
        <v>675</v>
      </c>
      <c r="C1689" s="267"/>
      <c r="D1689" s="267"/>
      <c r="E1689" s="268"/>
      <c r="F1689" s="269" t="s">
        <v>14</v>
      </c>
      <c r="G1689" s="270"/>
    </row>
    <row r="1690" spans="1:7" ht="15.75" x14ac:dyDescent="0.25">
      <c r="A1690" s="2" t="s">
        <v>152</v>
      </c>
      <c r="B1690" s="3" t="s">
        <v>10</v>
      </c>
      <c r="C1690" s="3" t="s">
        <v>0</v>
      </c>
      <c r="D1690" s="3" t="s">
        <v>2</v>
      </c>
      <c r="E1690" s="3" t="s">
        <v>147</v>
      </c>
      <c r="F1690" s="3" t="s">
        <v>149</v>
      </c>
      <c r="G1690" s="3" t="s">
        <v>190</v>
      </c>
    </row>
    <row r="1691" spans="1:7" ht="15.75" x14ac:dyDescent="0.25">
      <c r="A1691" s="4">
        <v>1992</v>
      </c>
      <c r="B1691" s="5">
        <v>43409</v>
      </c>
      <c r="C1691" s="6" t="s">
        <v>265</v>
      </c>
      <c r="D1691" s="7" t="s">
        <v>285</v>
      </c>
      <c r="E1691" s="8" t="s">
        <v>226</v>
      </c>
      <c r="F1691" s="33">
        <v>1500</v>
      </c>
      <c r="G1691" s="33">
        <v>1500</v>
      </c>
    </row>
    <row r="1692" spans="1:7" ht="15.75" x14ac:dyDescent="0.25">
      <c r="A1692" s="4">
        <v>1037992</v>
      </c>
      <c r="B1692" s="5">
        <v>43409</v>
      </c>
      <c r="C1692" s="4" t="s">
        <v>709</v>
      </c>
      <c r="D1692" s="7" t="s">
        <v>710</v>
      </c>
      <c r="E1692" s="8" t="s">
        <v>50</v>
      </c>
      <c r="F1692" s="33">
        <v>5000</v>
      </c>
      <c r="G1692" s="33">
        <v>5000</v>
      </c>
    </row>
    <row r="1693" spans="1:7" ht="15.75" x14ac:dyDescent="0.25">
      <c r="A1693" s="4">
        <v>3779</v>
      </c>
      <c r="B1693" s="5">
        <v>43409</v>
      </c>
      <c r="C1693" s="4" t="s">
        <v>682</v>
      </c>
      <c r="D1693" s="7" t="s">
        <v>711</v>
      </c>
      <c r="E1693" s="8" t="s">
        <v>19</v>
      </c>
      <c r="F1693" s="33">
        <v>1400</v>
      </c>
      <c r="G1693" s="33">
        <v>1400</v>
      </c>
    </row>
    <row r="1694" spans="1:7" ht="15.75" x14ac:dyDescent="0.25">
      <c r="A1694" s="4">
        <v>552</v>
      </c>
      <c r="B1694" s="5">
        <v>43409</v>
      </c>
      <c r="C1694" s="4" t="s">
        <v>679</v>
      </c>
      <c r="D1694" s="7" t="s">
        <v>712</v>
      </c>
      <c r="E1694" s="8" t="s">
        <v>34</v>
      </c>
      <c r="F1694" s="33">
        <v>3300</v>
      </c>
      <c r="G1694" s="33">
        <v>3300</v>
      </c>
    </row>
    <row r="1695" spans="1:7" ht="15.75" x14ac:dyDescent="0.25">
      <c r="A1695" s="4">
        <v>1035319</v>
      </c>
      <c r="B1695" s="5">
        <v>43404</v>
      </c>
      <c r="C1695" s="4" t="s">
        <v>703</v>
      </c>
      <c r="D1695" s="7" t="s">
        <v>704</v>
      </c>
      <c r="E1695" s="8" t="s">
        <v>38</v>
      </c>
      <c r="F1695" s="33">
        <v>3300</v>
      </c>
      <c r="G1695" s="33">
        <v>3300</v>
      </c>
    </row>
    <row r="1696" spans="1:7" ht="15.75" x14ac:dyDescent="0.25">
      <c r="A1696" s="4">
        <v>31</v>
      </c>
      <c r="B1696" s="5">
        <v>43403</v>
      </c>
      <c r="C1696" s="4" t="s">
        <v>676</v>
      </c>
      <c r="D1696" s="7" t="s">
        <v>713</v>
      </c>
      <c r="E1696" s="8" t="s">
        <v>46</v>
      </c>
      <c r="F1696" s="33">
        <v>3500</v>
      </c>
      <c r="G1696" s="33">
        <v>3500</v>
      </c>
    </row>
    <row r="1697" spans="1:7" ht="16.5" thickBot="1" x14ac:dyDescent="0.3">
      <c r="A1697" s="14"/>
      <c r="B1697" s="14"/>
      <c r="C1697" s="14"/>
      <c r="D1697" s="14"/>
      <c r="E1697" s="14"/>
      <c r="F1697" s="10">
        <f>SUM(F1691:F1696)</f>
        <v>18000</v>
      </c>
      <c r="G1697" s="11">
        <f>SUM(G1691:G1696)</f>
        <v>18000</v>
      </c>
    </row>
    <row r="1698" spans="1:7" ht="19.5" thickBot="1" x14ac:dyDescent="0.35">
      <c r="A1698" s="271" t="s">
        <v>1</v>
      </c>
      <c r="B1698" s="272"/>
      <c r="C1698" s="272"/>
      <c r="D1698" s="272"/>
      <c r="E1698" s="273"/>
      <c r="F1698" s="274">
        <f>G1697</f>
        <v>18000</v>
      </c>
      <c r="G1698" s="275"/>
    </row>
    <row r="1699" spans="1:7" x14ac:dyDescent="0.25">
      <c r="A1699" s="263" t="s">
        <v>4</v>
      </c>
      <c r="B1699" s="264"/>
      <c r="C1699" s="265" t="s">
        <v>12</v>
      </c>
      <c r="D1699" s="264"/>
      <c r="E1699" s="15" t="s">
        <v>5</v>
      </c>
      <c r="F1699" s="12" t="s">
        <v>3</v>
      </c>
      <c r="G1699" s="13"/>
    </row>
    <row r="1700" spans="1:7" ht="15.75" thickBot="1" x14ac:dyDescent="0.3"/>
    <row r="1701" spans="1:7" x14ac:dyDescent="0.25">
      <c r="A1701" s="276" t="s">
        <v>6</v>
      </c>
      <c r="B1701" s="282"/>
      <c r="C1701" s="282"/>
      <c r="D1701" s="282"/>
      <c r="E1701" s="282"/>
      <c r="F1701" s="282"/>
      <c r="G1701" s="283"/>
    </row>
    <row r="1702" spans="1:7" ht="15.75" thickBot="1" x14ac:dyDescent="0.3">
      <c r="A1702" s="284"/>
      <c r="B1702" s="285"/>
      <c r="C1702" s="285"/>
      <c r="D1702" s="285"/>
      <c r="E1702" s="285"/>
      <c r="F1702" s="285"/>
      <c r="G1702" s="286"/>
    </row>
    <row r="1703" spans="1:7" ht="16.5" thickBot="1" x14ac:dyDescent="0.3">
      <c r="A1703" s="266" t="s">
        <v>7</v>
      </c>
      <c r="B1703" s="267"/>
      <c r="C1703" s="267"/>
      <c r="D1703" s="267"/>
      <c r="E1703" s="268"/>
      <c r="F1703" s="266" t="s">
        <v>8</v>
      </c>
      <c r="G1703" s="268"/>
    </row>
    <row r="1704" spans="1:7" ht="16.5" thickBot="1" x14ac:dyDescent="0.3">
      <c r="A1704" s="1"/>
      <c r="B1704" s="266" t="s">
        <v>675</v>
      </c>
      <c r="C1704" s="267"/>
      <c r="D1704" s="267"/>
      <c r="E1704" s="268"/>
      <c r="F1704" s="269" t="s">
        <v>15</v>
      </c>
      <c r="G1704" s="270"/>
    </row>
    <row r="1705" spans="1:7" ht="15.75" x14ac:dyDescent="0.25">
      <c r="A1705" s="2" t="s">
        <v>152</v>
      </c>
      <c r="B1705" s="3" t="s">
        <v>10</v>
      </c>
      <c r="C1705" s="3" t="s">
        <v>0</v>
      </c>
      <c r="D1705" s="3" t="s">
        <v>2</v>
      </c>
      <c r="E1705" s="3" t="s">
        <v>147</v>
      </c>
      <c r="F1705" s="3" t="s">
        <v>149</v>
      </c>
      <c r="G1705" s="3" t="s">
        <v>190</v>
      </c>
    </row>
    <row r="1706" spans="1:7" ht="15.75" x14ac:dyDescent="0.25">
      <c r="A1706" s="4">
        <v>1052521</v>
      </c>
      <c r="B1706" s="5">
        <v>43438</v>
      </c>
      <c r="C1706" s="6" t="s">
        <v>709</v>
      </c>
      <c r="D1706" s="7" t="s">
        <v>710</v>
      </c>
      <c r="E1706" s="8" t="s">
        <v>50</v>
      </c>
      <c r="F1706" s="9">
        <v>5000</v>
      </c>
      <c r="G1706" s="9">
        <v>5000</v>
      </c>
    </row>
    <row r="1707" spans="1:7" ht="15.75" x14ac:dyDescent="0.25">
      <c r="A1707" s="4">
        <v>1051467</v>
      </c>
      <c r="B1707" s="5">
        <v>43437</v>
      </c>
      <c r="C1707" s="4" t="s">
        <v>703</v>
      </c>
      <c r="D1707" s="7" t="s">
        <v>704</v>
      </c>
      <c r="E1707" s="8" t="s">
        <v>226</v>
      </c>
      <c r="F1707" s="9">
        <v>3300</v>
      </c>
      <c r="G1707" s="9">
        <v>3300</v>
      </c>
    </row>
    <row r="1708" spans="1:7" ht="15.75" x14ac:dyDescent="0.25">
      <c r="A1708" s="4">
        <v>557</v>
      </c>
      <c r="B1708" s="5">
        <v>43434</v>
      </c>
      <c r="C1708" s="4" t="s">
        <v>679</v>
      </c>
      <c r="D1708" s="7" t="s">
        <v>701</v>
      </c>
      <c r="E1708" s="8" t="s">
        <v>122</v>
      </c>
      <c r="F1708" s="9">
        <v>3300</v>
      </c>
      <c r="G1708" s="9">
        <v>3300</v>
      </c>
    </row>
    <row r="1709" spans="1:7" ht="15.75" x14ac:dyDescent="0.25">
      <c r="A1709" s="4">
        <v>32</v>
      </c>
      <c r="B1709" s="5">
        <v>43437</v>
      </c>
      <c r="C1709" s="4" t="s">
        <v>676</v>
      </c>
      <c r="D1709" s="7" t="s">
        <v>714</v>
      </c>
      <c r="E1709" s="8" t="s">
        <v>46</v>
      </c>
      <c r="F1709" s="9">
        <v>3500</v>
      </c>
      <c r="G1709" s="9">
        <v>3500</v>
      </c>
    </row>
    <row r="1710" spans="1:7" ht="15.75" x14ac:dyDescent="0.25">
      <c r="A1710" s="4">
        <v>3858</v>
      </c>
      <c r="B1710" s="5">
        <v>43437</v>
      </c>
      <c r="C1710" s="4" t="s">
        <v>682</v>
      </c>
      <c r="D1710" s="7" t="s">
        <v>715</v>
      </c>
      <c r="E1710" s="8" t="s">
        <v>19</v>
      </c>
      <c r="F1710" s="9">
        <v>708.5</v>
      </c>
      <c r="G1710" s="9">
        <v>708.5</v>
      </c>
    </row>
    <row r="1711" spans="1:7" ht="16.5" thickBot="1" x14ac:dyDescent="0.3">
      <c r="A1711" s="14"/>
      <c r="B1711" s="14"/>
      <c r="C1711" s="14"/>
      <c r="D1711" s="14"/>
      <c r="E1711" s="14"/>
      <c r="F1711" s="10">
        <f>SUM(F1706:F1710)</f>
        <v>15808.5</v>
      </c>
      <c r="G1711" s="11">
        <f>SUM(G1706:G1710)</f>
        <v>15808.5</v>
      </c>
    </row>
    <row r="1712" spans="1:7" ht="19.5" thickBot="1" x14ac:dyDescent="0.35">
      <c r="A1712" s="271" t="s">
        <v>1</v>
      </c>
      <c r="B1712" s="272"/>
      <c r="C1712" s="272"/>
      <c r="D1712" s="272"/>
      <c r="E1712" s="273"/>
      <c r="F1712" s="274">
        <f>G1711</f>
        <v>15808.5</v>
      </c>
      <c r="G1712" s="275"/>
    </row>
    <row r="1714" spans="1:6" x14ac:dyDescent="0.25">
      <c r="A1714" s="291" t="s">
        <v>716</v>
      </c>
      <c r="B1714" s="291"/>
      <c r="C1714" s="291"/>
      <c r="D1714" s="291"/>
      <c r="E1714" s="291"/>
      <c r="F1714" s="291"/>
    </row>
    <row r="1716" spans="1:6" x14ac:dyDescent="0.25">
      <c r="A1716" s="134" t="s">
        <v>371</v>
      </c>
      <c r="B1716" s="287" t="s">
        <v>717</v>
      </c>
      <c r="C1716" s="288"/>
      <c r="D1716" s="106"/>
      <c r="E1716" s="289">
        <v>43101</v>
      </c>
      <c r="F1716" s="290"/>
    </row>
    <row r="1717" spans="1:6" x14ac:dyDescent="0.25">
      <c r="A1717" s="134" t="s">
        <v>373</v>
      </c>
      <c r="B1717" s="134" t="s">
        <v>374</v>
      </c>
      <c r="C1717" s="134" t="s">
        <v>0</v>
      </c>
      <c r="D1717" s="134" t="s">
        <v>375</v>
      </c>
      <c r="E1717" s="134" t="s">
        <v>376</v>
      </c>
      <c r="F1717" s="134" t="s">
        <v>377</v>
      </c>
    </row>
    <row r="1718" spans="1:6" x14ac:dyDescent="0.25">
      <c r="A1718" s="18">
        <v>64</v>
      </c>
      <c r="B1718" s="19">
        <v>43131</v>
      </c>
      <c r="C1718" s="20" t="s">
        <v>718</v>
      </c>
      <c r="D1718" s="21" t="s">
        <v>719</v>
      </c>
      <c r="E1718" s="21" t="s">
        <v>720</v>
      </c>
      <c r="F1718" s="22">
        <v>555.78</v>
      </c>
    </row>
    <row r="1719" spans="1:6" x14ac:dyDescent="0.25">
      <c r="A1719" s="18">
        <v>3</v>
      </c>
      <c r="B1719" s="19">
        <v>43131</v>
      </c>
      <c r="C1719" s="23" t="s">
        <v>721</v>
      </c>
      <c r="D1719" s="21" t="s">
        <v>722</v>
      </c>
      <c r="E1719" s="21" t="s">
        <v>723</v>
      </c>
      <c r="F1719" s="22">
        <v>5250</v>
      </c>
    </row>
    <row r="1720" spans="1:6" x14ac:dyDescent="0.25">
      <c r="A1720" s="18">
        <v>1492</v>
      </c>
      <c r="B1720" s="19">
        <v>43130</v>
      </c>
      <c r="C1720" s="18" t="s">
        <v>724</v>
      </c>
      <c r="D1720" s="21" t="s">
        <v>725</v>
      </c>
      <c r="E1720" s="21" t="s">
        <v>726</v>
      </c>
      <c r="F1720" s="22">
        <v>477</v>
      </c>
    </row>
    <row r="1721" spans="1:6" x14ac:dyDescent="0.25">
      <c r="A1721" s="18">
        <v>346</v>
      </c>
      <c r="B1721" s="19">
        <v>43118</v>
      </c>
      <c r="C1721" s="18" t="s">
        <v>98</v>
      </c>
      <c r="D1721" s="21" t="s">
        <v>727</v>
      </c>
      <c r="E1721" s="21" t="s">
        <v>728</v>
      </c>
      <c r="F1721" s="22">
        <v>1000</v>
      </c>
    </row>
    <row r="1722" spans="1:6" x14ac:dyDescent="0.25">
      <c r="A1722" s="18">
        <v>85828122017</v>
      </c>
      <c r="B1722" s="19">
        <v>43115</v>
      </c>
      <c r="C1722" s="18" t="s">
        <v>79</v>
      </c>
      <c r="D1722" s="21" t="s">
        <v>729</v>
      </c>
      <c r="E1722" s="21" t="s">
        <v>730</v>
      </c>
      <c r="F1722" s="156">
        <v>360.44</v>
      </c>
    </row>
    <row r="1723" spans="1:6" x14ac:dyDescent="0.25">
      <c r="A1723" s="18">
        <v>2694</v>
      </c>
      <c r="B1723" s="19">
        <v>43115</v>
      </c>
      <c r="C1723" s="18" t="s">
        <v>438</v>
      </c>
      <c r="D1723" s="21" t="s">
        <v>731</v>
      </c>
      <c r="E1723" s="21" t="s">
        <v>732</v>
      </c>
      <c r="F1723" s="156">
        <v>558.44000000000005</v>
      </c>
    </row>
    <row r="1724" spans="1:6" x14ac:dyDescent="0.25">
      <c r="A1724" s="18" t="s">
        <v>733</v>
      </c>
      <c r="B1724" s="19">
        <v>43106</v>
      </c>
      <c r="C1724" s="18" t="s">
        <v>734</v>
      </c>
      <c r="D1724" s="21" t="s">
        <v>735</v>
      </c>
      <c r="E1724" s="21" t="s">
        <v>736</v>
      </c>
      <c r="F1724" s="22">
        <v>180</v>
      </c>
    </row>
    <row r="1725" spans="1:6" x14ac:dyDescent="0.25">
      <c r="A1725" s="18" t="s">
        <v>737</v>
      </c>
      <c r="B1725" s="19">
        <v>43103</v>
      </c>
      <c r="C1725" s="18" t="s">
        <v>738</v>
      </c>
      <c r="D1725" s="21" t="s">
        <v>739</v>
      </c>
      <c r="E1725" s="21" t="s">
        <v>730</v>
      </c>
      <c r="F1725" s="22">
        <v>112.74</v>
      </c>
    </row>
    <row r="1726" spans="1:6" x14ac:dyDescent="0.25">
      <c r="A1726" s="21">
        <v>2040157</v>
      </c>
      <c r="B1726" s="157">
        <v>43137</v>
      </c>
      <c r="C1726" s="18" t="s">
        <v>740</v>
      </c>
      <c r="D1726" s="21" t="s">
        <v>741</v>
      </c>
      <c r="E1726" s="21" t="s">
        <v>742</v>
      </c>
      <c r="F1726" s="22">
        <v>175</v>
      </c>
    </row>
    <row r="1727" spans="1:6" x14ac:dyDescent="0.25">
      <c r="A1727" s="21"/>
      <c r="B1727" s="21"/>
      <c r="C1727" s="21"/>
      <c r="D1727" s="21"/>
      <c r="E1727" s="21"/>
      <c r="F1727" s="22"/>
    </row>
    <row r="1728" spans="1:6" x14ac:dyDescent="0.25">
      <c r="A1728" s="21"/>
      <c r="B1728" s="21"/>
      <c r="C1728" s="21"/>
      <c r="D1728" s="21"/>
      <c r="E1728" s="134" t="s">
        <v>384</v>
      </c>
      <c r="F1728" s="137">
        <f>SUM(F1718:F1727)</f>
        <v>8669.4</v>
      </c>
    </row>
    <row r="1731" spans="1:6" x14ac:dyDescent="0.25">
      <c r="A1731" s="134" t="s">
        <v>371</v>
      </c>
      <c r="B1731" s="287" t="s">
        <v>717</v>
      </c>
      <c r="C1731" s="288"/>
      <c r="D1731" s="106"/>
      <c r="E1731" s="289">
        <v>43132</v>
      </c>
      <c r="F1731" s="290"/>
    </row>
    <row r="1732" spans="1:6" x14ac:dyDescent="0.25">
      <c r="A1732" s="134" t="s">
        <v>373</v>
      </c>
      <c r="B1732" s="134" t="s">
        <v>374</v>
      </c>
      <c r="C1732" s="134" t="s">
        <v>0</v>
      </c>
      <c r="D1732" s="134" t="s">
        <v>375</v>
      </c>
      <c r="E1732" s="134" t="s">
        <v>376</v>
      </c>
      <c r="F1732" s="134" t="s">
        <v>377</v>
      </c>
    </row>
    <row r="1733" spans="1:6" x14ac:dyDescent="0.25">
      <c r="A1733" s="18">
        <v>116</v>
      </c>
      <c r="B1733" s="19">
        <v>43159</v>
      </c>
      <c r="C1733" s="20" t="s">
        <v>17</v>
      </c>
      <c r="D1733" s="21" t="s">
        <v>719</v>
      </c>
      <c r="E1733" s="21" t="s">
        <v>720</v>
      </c>
      <c r="F1733" s="22">
        <v>488.08</v>
      </c>
    </row>
    <row r="1734" spans="1:6" x14ac:dyDescent="0.25">
      <c r="A1734" s="18">
        <v>4</v>
      </c>
      <c r="B1734" s="19">
        <v>43159</v>
      </c>
      <c r="C1734" s="18" t="s">
        <v>721</v>
      </c>
      <c r="D1734" s="21" t="s">
        <v>743</v>
      </c>
      <c r="E1734" s="21" t="s">
        <v>723</v>
      </c>
      <c r="F1734" s="22">
        <v>5250</v>
      </c>
    </row>
    <row r="1735" spans="1:6" x14ac:dyDescent="0.25">
      <c r="A1735" s="18">
        <v>1530</v>
      </c>
      <c r="B1735" s="19">
        <v>43159</v>
      </c>
      <c r="C1735" s="18" t="s">
        <v>744</v>
      </c>
      <c r="D1735" s="21" t="s">
        <v>725</v>
      </c>
      <c r="E1735" s="21" t="s">
        <v>726</v>
      </c>
      <c r="F1735" s="22">
        <v>477</v>
      </c>
    </row>
    <row r="1736" spans="1:6" x14ac:dyDescent="0.25">
      <c r="A1736" s="18">
        <v>745361</v>
      </c>
      <c r="B1736" s="19">
        <v>43159</v>
      </c>
      <c r="C1736" s="18" t="s">
        <v>745</v>
      </c>
      <c r="D1736" s="21" t="s">
        <v>746</v>
      </c>
      <c r="E1736" s="21" t="s">
        <v>342</v>
      </c>
      <c r="F1736" s="22">
        <v>428.83</v>
      </c>
    </row>
    <row r="1737" spans="1:6" x14ac:dyDescent="0.25">
      <c r="A1737" s="18">
        <v>75910120304</v>
      </c>
      <c r="B1737" s="19">
        <v>43150</v>
      </c>
      <c r="C1737" s="18" t="s">
        <v>79</v>
      </c>
      <c r="D1737" s="21" t="s">
        <v>747</v>
      </c>
      <c r="E1737" s="21" t="s">
        <v>730</v>
      </c>
      <c r="F1737" s="156">
        <v>13.77</v>
      </c>
    </row>
    <row r="1738" spans="1:6" x14ac:dyDescent="0.25">
      <c r="A1738" s="18">
        <v>2760</v>
      </c>
      <c r="B1738" s="19">
        <v>43150</v>
      </c>
      <c r="C1738" s="18" t="s">
        <v>748</v>
      </c>
      <c r="D1738" s="21" t="s">
        <v>731</v>
      </c>
      <c r="E1738" s="21" t="s">
        <v>732</v>
      </c>
      <c r="F1738" s="156">
        <v>542.21</v>
      </c>
    </row>
    <row r="1739" spans="1:6" x14ac:dyDescent="0.25">
      <c r="A1739" s="18">
        <v>85828122017</v>
      </c>
      <c r="B1739" s="19">
        <v>43137</v>
      </c>
      <c r="C1739" s="18" t="s">
        <v>79</v>
      </c>
      <c r="D1739" s="21" t="s">
        <v>749</v>
      </c>
      <c r="E1739" s="21" t="s">
        <v>732</v>
      </c>
      <c r="F1739" s="22">
        <v>360.44</v>
      </c>
    </row>
    <row r="1740" spans="1:6" x14ac:dyDescent="0.25">
      <c r="A1740" s="18">
        <v>30329</v>
      </c>
      <c r="B1740" s="19">
        <v>43139</v>
      </c>
      <c r="C1740" s="18" t="s">
        <v>750</v>
      </c>
      <c r="D1740" s="21" t="s">
        <v>751</v>
      </c>
      <c r="E1740" s="21" t="s">
        <v>752</v>
      </c>
      <c r="F1740" s="22">
        <v>679.88</v>
      </c>
    </row>
    <row r="1741" spans="1:6" x14ac:dyDescent="0.25">
      <c r="A1741" s="18">
        <v>30327</v>
      </c>
      <c r="B1741" s="19">
        <v>43140</v>
      </c>
      <c r="C1741" s="21" t="s">
        <v>750</v>
      </c>
      <c r="D1741" s="21" t="s">
        <v>751</v>
      </c>
      <c r="E1741" s="21" t="s">
        <v>752</v>
      </c>
      <c r="F1741" s="22">
        <v>226.63</v>
      </c>
    </row>
    <row r="1742" spans="1:6" x14ac:dyDescent="0.25">
      <c r="A1742" s="18" t="s">
        <v>753</v>
      </c>
      <c r="B1742" s="157">
        <v>43137</v>
      </c>
      <c r="C1742" s="21" t="s">
        <v>754</v>
      </c>
      <c r="D1742" s="21" t="s">
        <v>755</v>
      </c>
      <c r="E1742" s="21" t="s">
        <v>736</v>
      </c>
      <c r="F1742" s="22">
        <v>120</v>
      </c>
    </row>
    <row r="1743" spans="1:6" x14ac:dyDescent="0.25">
      <c r="A1743" s="18" t="s">
        <v>756</v>
      </c>
      <c r="B1743" s="157">
        <v>43137</v>
      </c>
      <c r="C1743" s="21" t="s">
        <v>754</v>
      </c>
      <c r="D1743" s="21" t="s">
        <v>755</v>
      </c>
      <c r="E1743" s="21" t="s">
        <v>736</v>
      </c>
      <c r="F1743" s="22">
        <v>180</v>
      </c>
    </row>
    <row r="1744" spans="1:6" x14ac:dyDescent="0.25">
      <c r="A1744" s="18" t="s">
        <v>757</v>
      </c>
      <c r="B1744" s="157">
        <v>43137</v>
      </c>
      <c r="C1744" s="21" t="s">
        <v>738</v>
      </c>
      <c r="D1744" s="21" t="s">
        <v>758</v>
      </c>
      <c r="E1744" s="21" t="s">
        <v>507</v>
      </c>
      <c r="F1744" s="22">
        <v>109.9</v>
      </c>
    </row>
    <row r="1745" spans="1:6" x14ac:dyDescent="0.25">
      <c r="A1745" s="21"/>
      <c r="B1745" s="21"/>
      <c r="C1745" s="21"/>
      <c r="D1745" s="21"/>
      <c r="E1745" s="21"/>
      <c r="F1745" s="22"/>
    </row>
    <row r="1746" spans="1:6" x14ac:dyDescent="0.25">
      <c r="A1746" s="21"/>
      <c r="B1746" s="21"/>
      <c r="C1746" s="21"/>
      <c r="D1746" s="21"/>
      <c r="E1746" s="134" t="s">
        <v>759</v>
      </c>
      <c r="F1746" s="137">
        <f>SUM(F1733:F1745)</f>
        <v>8876.739999999998</v>
      </c>
    </row>
    <row r="1749" spans="1:6" x14ac:dyDescent="0.25">
      <c r="A1749" s="134" t="s">
        <v>371</v>
      </c>
      <c r="B1749" s="287" t="s">
        <v>717</v>
      </c>
      <c r="C1749" s="288"/>
      <c r="D1749" s="106"/>
      <c r="E1749" s="289">
        <v>43160</v>
      </c>
      <c r="F1749" s="290"/>
    </row>
    <row r="1750" spans="1:6" x14ac:dyDescent="0.25">
      <c r="A1750" s="134" t="s">
        <v>373</v>
      </c>
      <c r="B1750" s="134" t="s">
        <v>374</v>
      </c>
      <c r="C1750" s="134" t="s">
        <v>0</v>
      </c>
      <c r="D1750" s="134" t="s">
        <v>375</v>
      </c>
      <c r="E1750" s="134" t="s">
        <v>376</v>
      </c>
      <c r="F1750" s="134" t="s">
        <v>377</v>
      </c>
    </row>
    <row r="1751" spans="1:6" x14ac:dyDescent="0.25">
      <c r="A1751" s="18">
        <v>201</v>
      </c>
      <c r="B1751" s="19">
        <v>43187</v>
      </c>
      <c r="C1751" s="20" t="s">
        <v>760</v>
      </c>
      <c r="D1751" s="21" t="s">
        <v>719</v>
      </c>
      <c r="E1751" s="21" t="s">
        <v>720</v>
      </c>
      <c r="F1751" s="22">
        <v>631.02</v>
      </c>
    </row>
    <row r="1752" spans="1:6" x14ac:dyDescent="0.25">
      <c r="A1752" s="18">
        <v>5</v>
      </c>
      <c r="B1752" s="19">
        <v>43187</v>
      </c>
      <c r="C1752" s="18" t="s">
        <v>761</v>
      </c>
      <c r="D1752" s="21" t="s">
        <v>743</v>
      </c>
      <c r="E1752" s="21" t="s">
        <v>723</v>
      </c>
      <c r="F1752" s="22">
        <v>5250</v>
      </c>
    </row>
    <row r="1753" spans="1:6" x14ac:dyDescent="0.25">
      <c r="A1753" s="18">
        <v>1576</v>
      </c>
      <c r="B1753" s="19">
        <v>43187</v>
      </c>
      <c r="C1753" s="18" t="s">
        <v>762</v>
      </c>
      <c r="D1753" s="21" t="s">
        <v>725</v>
      </c>
      <c r="E1753" s="21" t="s">
        <v>726</v>
      </c>
      <c r="F1753" s="22">
        <v>477</v>
      </c>
    </row>
    <row r="1754" spans="1:6" x14ac:dyDescent="0.25">
      <c r="A1754" s="18">
        <v>90962022018</v>
      </c>
      <c r="B1754" s="19">
        <v>43175</v>
      </c>
      <c r="C1754" s="18" t="s">
        <v>763</v>
      </c>
      <c r="D1754" s="21" t="s">
        <v>749</v>
      </c>
      <c r="E1754" s="21" t="s">
        <v>730</v>
      </c>
      <c r="F1754" s="22">
        <v>370.52</v>
      </c>
    </row>
    <row r="1755" spans="1:6" x14ac:dyDescent="0.25">
      <c r="A1755" s="18">
        <v>4054</v>
      </c>
      <c r="B1755" s="19">
        <v>43175</v>
      </c>
      <c r="C1755" s="18" t="s">
        <v>764</v>
      </c>
      <c r="D1755" s="21" t="s">
        <v>765</v>
      </c>
      <c r="E1755" s="21" t="s">
        <v>730</v>
      </c>
      <c r="F1755" s="156">
        <v>540.30999999999995</v>
      </c>
    </row>
    <row r="1756" spans="1:6" x14ac:dyDescent="0.25">
      <c r="A1756" s="18">
        <v>21861</v>
      </c>
      <c r="B1756" s="19">
        <v>43171</v>
      </c>
      <c r="C1756" s="18" t="s">
        <v>766</v>
      </c>
      <c r="D1756" s="21" t="s">
        <v>767</v>
      </c>
      <c r="E1756" s="21" t="s">
        <v>768</v>
      </c>
      <c r="F1756" s="156">
        <v>360</v>
      </c>
    </row>
    <row r="1757" spans="1:6" x14ac:dyDescent="0.25">
      <c r="A1757" s="18" t="s">
        <v>769</v>
      </c>
      <c r="B1757" s="19">
        <v>43165</v>
      </c>
      <c r="C1757" s="18" t="s">
        <v>770</v>
      </c>
      <c r="D1757" s="21" t="s">
        <v>755</v>
      </c>
      <c r="E1757" s="21" t="s">
        <v>736</v>
      </c>
      <c r="F1757" s="22">
        <v>120</v>
      </c>
    </row>
    <row r="1758" spans="1:6" x14ac:dyDescent="0.25">
      <c r="A1758" s="18" t="s">
        <v>771</v>
      </c>
      <c r="B1758" s="19">
        <v>43165</v>
      </c>
      <c r="C1758" s="18" t="s">
        <v>772</v>
      </c>
      <c r="D1758" s="21" t="s">
        <v>758</v>
      </c>
      <c r="E1758" s="21" t="s">
        <v>730</v>
      </c>
      <c r="F1758" s="22">
        <v>109.9</v>
      </c>
    </row>
    <row r="1759" spans="1:6" x14ac:dyDescent="0.25">
      <c r="A1759" s="21"/>
      <c r="B1759" s="21"/>
      <c r="C1759" s="21"/>
      <c r="D1759" s="21"/>
      <c r="E1759" s="134" t="s">
        <v>384</v>
      </c>
      <c r="F1759" s="137">
        <f>SUM(F1751:F1758)</f>
        <v>7858.75</v>
      </c>
    </row>
    <row r="1762" spans="1:6" x14ac:dyDescent="0.25">
      <c r="A1762" s="134" t="s">
        <v>371</v>
      </c>
      <c r="B1762" s="287" t="s">
        <v>717</v>
      </c>
      <c r="C1762" s="288"/>
      <c r="D1762" s="106"/>
      <c r="E1762" s="289">
        <v>43191</v>
      </c>
      <c r="F1762" s="290"/>
    </row>
    <row r="1763" spans="1:6" x14ac:dyDescent="0.25">
      <c r="A1763" s="134" t="s">
        <v>373</v>
      </c>
      <c r="B1763" s="134" t="s">
        <v>374</v>
      </c>
      <c r="C1763" s="134" t="s">
        <v>0</v>
      </c>
      <c r="D1763" s="134" t="s">
        <v>375</v>
      </c>
      <c r="E1763" s="134" t="s">
        <v>376</v>
      </c>
      <c r="F1763" s="134" t="s">
        <v>377</v>
      </c>
    </row>
    <row r="1764" spans="1:6" x14ac:dyDescent="0.25">
      <c r="A1764" s="18">
        <v>265</v>
      </c>
      <c r="B1764" s="19">
        <v>43220</v>
      </c>
      <c r="C1764" s="20" t="s">
        <v>17</v>
      </c>
      <c r="D1764" s="21" t="s">
        <v>773</v>
      </c>
      <c r="E1764" s="21" t="s">
        <v>720</v>
      </c>
      <c r="F1764" s="22">
        <v>343.46</v>
      </c>
    </row>
    <row r="1765" spans="1:6" x14ac:dyDescent="0.25">
      <c r="A1765" s="18">
        <v>7</v>
      </c>
      <c r="B1765" s="19">
        <v>43220</v>
      </c>
      <c r="C1765" s="18" t="s">
        <v>721</v>
      </c>
      <c r="D1765" s="21" t="s">
        <v>774</v>
      </c>
      <c r="E1765" s="21" t="s">
        <v>345</v>
      </c>
      <c r="F1765" s="22">
        <v>5250</v>
      </c>
    </row>
    <row r="1766" spans="1:6" x14ac:dyDescent="0.25">
      <c r="A1766" s="18">
        <v>1620</v>
      </c>
      <c r="B1766" s="19">
        <v>43220</v>
      </c>
      <c r="C1766" s="18" t="s">
        <v>744</v>
      </c>
      <c r="D1766" s="21" t="s">
        <v>725</v>
      </c>
      <c r="E1766" s="21" t="s">
        <v>775</v>
      </c>
      <c r="F1766" s="22">
        <v>477</v>
      </c>
    </row>
    <row r="1767" spans="1:6" x14ac:dyDescent="0.25">
      <c r="A1767" s="18" t="s">
        <v>776</v>
      </c>
      <c r="B1767" s="19">
        <v>43207</v>
      </c>
      <c r="C1767" s="18" t="s">
        <v>777</v>
      </c>
      <c r="D1767" s="21" t="s">
        <v>778</v>
      </c>
      <c r="E1767" s="21" t="s">
        <v>507</v>
      </c>
      <c r="F1767" s="156">
        <v>346.08</v>
      </c>
    </row>
    <row r="1768" spans="1:6" x14ac:dyDescent="0.25">
      <c r="A1768" s="18">
        <v>4121</v>
      </c>
      <c r="B1768" s="19">
        <v>43207</v>
      </c>
      <c r="C1768" s="18" t="s">
        <v>53</v>
      </c>
      <c r="D1768" s="21" t="s">
        <v>779</v>
      </c>
      <c r="E1768" s="21" t="s">
        <v>507</v>
      </c>
      <c r="F1768" s="22">
        <v>424.85</v>
      </c>
    </row>
    <row r="1769" spans="1:6" x14ac:dyDescent="0.25">
      <c r="A1769" s="18" t="s">
        <v>780</v>
      </c>
      <c r="B1769" s="19">
        <v>43195</v>
      </c>
      <c r="C1769" s="18" t="s">
        <v>781</v>
      </c>
      <c r="D1769" s="21" t="s">
        <v>739</v>
      </c>
      <c r="E1769" s="21" t="s">
        <v>507</v>
      </c>
      <c r="F1769" s="22">
        <v>110.69</v>
      </c>
    </row>
    <row r="1770" spans="1:6" x14ac:dyDescent="0.25">
      <c r="A1770" s="21">
        <v>27588</v>
      </c>
      <c r="B1770" s="19">
        <v>43195</v>
      </c>
      <c r="C1770" s="18" t="s">
        <v>782</v>
      </c>
      <c r="D1770" s="21" t="s">
        <v>783</v>
      </c>
      <c r="E1770" s="21" t="s">
        <v>784</v>
      </c>
      <c r="F1770" s="22">
        <v>120</v>
      </c>
    </row>
    <row r="1771" spans="1:6" x14ac:dyDescent="0.25">
      <c r="A1771" s="21">
        <v>27937</v>
      </c>
      <c r="B1771" s="19">
        <v>43195</v>
      </c>
      <c r="C1771" s="21" t="s">
        <v>782</v>
      </c>
      <c r="D1771" s="21" t="s">
        <v>783</v>
      </c>
      <c r="E1771" s="21" t="s">
        <v>784</v>
      </c>
      <c r="F1771" s="22">
        <v>120</v>
      </c>
    </row>
    <row r="1772" spans="1:6" x14ac:dyDescent="0.25">
      <c r="A1772" s="21"/>
      <c r="B1772" s="21"/>
      <c r="C1772" s="21"/>
      <c r="D1772" s="21"/>
      <c r="E1772" s="21"/>
      <c r="F1772" s="22"/>
    </row>
    <row r="1773" spans="1:6" x14ac:dyDescent="0.25">
      <c r="A1773" s="21"/>
      <c r="B1773" s="21"/>
      <c r="C1773" s="21"/>
      <c r="D1773" s="21"/>
      <c r="E1773" s="134" t="s">
        <v>384</v>
      </c>
      <c r="F1773" s="137">
        <f>SUM(F1764:F1772)</f>
        <v>7192.08</v>
      </c>
    </row>
    <row r="1775" spans="1:6" x14ac:dyDescent="0.25">
      <c r="A1775" s="134" t="s">
        <v>371</v>
      </c>
      <c r="B1775" s="287" t="s">
        <v>717</v>
      </c>
      <c r="C1775" s="288"/>
      <c r="D1775" s="106"/>
      <c r="E1775" s="289">
        <v>43221</v>
      </c>
      <c r="F1775" s="290"/>
    </row>
    <row r="1776" spans="1:6" x14ac:dyDescent="0.25">
      <c r="A1776" s="134" t="s">
        <v>373</v>
      </c>
      <c r="B1776" s="134" t="s">
        <v>374</v>
      </c>
      <c r="C1776" s="134" t="s">
        <v>0</v>
      </c>
      <c r="D1776" s="134" t="s">
        <v>375</v>
      </c>
      <c r="E1776" s="134" t="s">
        <v>376</v>
      </c>
      <c r="F1776" s="134" t="s">
        <v>377</v>
      </c>
    </row>
    <row r="1777" spans="1:6" x14ac:dyDescent="0.25">
      <c r="A1777" s="18">
        <v>318</v>
      </c>
      <c r="B1777" s="19">
        <v>43251</v>
      </c>
      <c r="C1777" s="20" t="s">
        <v>17</v>
      </c>
      <c r="D1777" s="21" t="s">
        <v>773</v>
      </c>
      <c r="E1777" s="21" t="s">
        <v>785</v>
      </c>
      <c r="F1777" s="22">
        <v>911.95</v>
      </c>
    </row>
    <row r="1778" spans="1:6" x14ac:dyDescent="0.25">
      <c r="A1778" s="18">
        <v>7</v>
      </c>
      <c r="B1778" s="19">
        <v>43250</v>
      </c>
      <c r="C1778" s="18" t="s">
        <v>721</v>
      </c>
      <c r="D1778" s="21" t="s">
        <v>774</v>
      </c>
      <c r="E1778" s="21" t="s">
        <v>345</v>
      </c>
      <c r="F1778" s="22">
        <v>5000</v>
      </c>
    </row>
    <row r="1779" spans="1:6" x14ac:dyDescent="0.25">
      <c r="A1779" s="18">
        <v>1668</v>
      </c>
      <c r="B1779" s="19">
        <v>43250</v>
      </c>
      <c r="C1779" s="18" t="s">
        <v>744</v>
      </c>
      <c r="D1779" s="21" t="s">
        <v>725</v>
      </c>
      <c r="E1779" s="21" t="s">
        <v>775</v>
      </c>
      <c r="F1779" s="22">
        <v>477</v>
      </c>
    </row>
    <row r="1780" spans="1:6" x14ac:dyDescent="0.25">
      <c r="A1780" s="18">
        <v>776225</v>
      </c>
      <c r="B1780" s="19">
        <v>43250</v>
      </c>
      <c r="C1780" s="18" t="s">
        <v>267</v>
      </c>
      <c r="D1780" s="21" t="s">
        <v>746</v>
      </c>
      <c r="E1780" s="21" t="s">
        <v>342</v>
      </c>
      <c r="F1780" s="22">
        <v>553.67999999999995</v>
      </c>
    </row>
    <row r="1781" spans="1:6" x14ac:dyDescent="0.25">
      <c r="A1781" s="18">
        <v>15776</v>
      </c>
      <c r="B1781" s="19">
        <v>43245</v>
      </c>
      <c r="C1781" s="18" t="s">
        <v>786</v>
      </c>
      <c r="D1781" s="21" t="s">
        <v>787</v>
      </c>
      <c r="E1781" s="21" t="s">
        <v>788</v>
      </c>
      <c r="F1781" s="22">
        <v>1340</v>
      </c>
    </row>
    <row r="1782" spans="1:6" x14ac:dyDescent="0.25">
      <c r="A1782" s="18">
        <v>96073042018</v>
      </c>
      <c r="B1782" s="19">
        <v>43238</v>
      </c>
      <c r="C1782" s="18" t="s">
        <v>777</v>
      </c>
      <c r="D1782" s="21" t="s">
        <v>778</v>
      </c>
      <c r="E1782" s="21" t="s">
        <v>507</v>
      </c>
      <c r="F1782" s="156">
        <v>433.93</v>
      </c>
    </row>
    <row r="1783" spans="1:6" x14ac:dyDescent="0.25">
      <c r="A1783" s="18">
        <v>6495</v>
      </c>
      <c r="B1783" s="19">
        <v>43234</v>
      </c>
      <c r="C1783" s="18" t="s">
        <v>53</v>
      </c>
      <c r="D1783" s="21" t="s">
        <v>779</v>
      </c>
      <c r="E1783" s="21" t="s">
        <v>507</v>
      </c>
      <c r="F1783" s="22">
        <v>400.36</v>
      </c>
    </row>
    <row r="1784" spans="1:6" x14ac:dyDescent="0.25">
      <c r="A1784" s="18" t="s">
        <v>789</v>
      </c>
      <c r="B1784" s="19">
        <v>43227</v>
      </c>
      <c r="C1784" s="18" t="s">
        <v>781</v>
      </c>
      <c r="D1784" s="21" t="s">
        <v>739</v>
      </c>
      <c r="E1784" s="21" t="s">
        <v>507</v>
      </c>
      <c r="F1784" s="22">
        <v>109.99</v>
      </c>
    </row>
    <row r="1785" spans="1:6" x14ac:dyDescent="0.25">
      <c r="A1785" s="21"/>
      <c r="B1785" s="19"/>
      <c r="C1785" s="18"/>
      <c r="D1785" s="21"/>
      <c r="E1785" s="21"/>
      <c r="F1785" s="22"/>
    </row>
    <row r="1786" spans="1:6" x14ac:dyDescent="0.25">
      <c r="A1786" s="21"/>
      <c r="B1786" s="21"/>
      <c r="C1786" s="21"/>
      <c r="D1786" s="21"/>
      <c r="E1786" s="134" t="s">
        <v>384</v>
      </c>
      <c r="F1786" s="137">
        <f>SUM(F1777:F1785)</f>
        <v>9226.9100000000017</v>
      </c>
    </row>
    <row r="1790" spans="1:6" x14ac:dyDescent="0.25">
      <c r="A1790" s="134" t="s">
        <v>371</v>
      </c>
      <c r="B1790" s="287" t="s">
        <v>717</v>
      </c>
      <c r="C1790" s="288"/>
      <c r="D1790" s="106"/>
      <c r="E1790" s="289">
        <v>43252</v>
      </c>
      <c r="F1790" s="290"/>
    </row>
    <row r="1791" spans="1:6" x14ac:dyDescent="0.25">
      <c r="A1791" s="134" t="s">
        <v>373</v>
      </c>
      <c r="B1791" s="134" t="s">
        <v>374</v>
      </c>
      <c r="C1791" s="134" t="s">
        <v>0</v>
      </c>
      <c r="D1791" s="134" t="s">
        <v>375</v>
      </c>
      <c r="E1791" s="134" t="s">
        <v>376</v>
      </c>
      <c r="F1791" s="134" t="s">
        <v>377</v>
      </c>
    </row>
    <row r="1792" spans="1:6" x14ac:dyDescent="0.25">
      <c r="A1792" s="18">
        <v>372</v>
      </c>
      <c r="B1792" s="19">
        <v>43281</v>
      </c>
      <c r="C1792" s="20" t="s">
        <v>17</v>
      </c>
      <c r="D1792" s="21" t="s">
        <v>773</v>
      </c>
      <c r="E1792" s="21" t="s">
        <v>785</v>
      </c>
      <c r="F1792" s="22">
        <v>1003.29</v>
      </c>
    </row>
    <row r="1793" spans="1:8" x14ac:dyDescent="0.25">
      <c r="A1793" s="18">
        <v>8</v>
      </c>
      <c r="B1793" s="19">
        <v>43279</v>
      </c>
      <c r="C1793" s="18" t="s">
        <v>721</v>
      </c>
      <c r="D1793" s="21" t="s">
        <v>774</v>
      </c>
      <c r="E1793" s="21" t="s">
        <v>345</v>
      </c>
      <c r="F1793" s="22">
        <v>5000</v>
      </c>
    </row>
    <row r="1794" spans="1:8" x14ac:dyDescent="0.25">
      <c r="A1794" s="18">
        <v>1709</v>
      </c>
      <c r="B1794" s="19" t="s">
        <v>790</v>
      </c>
      <c r="C1794" s="18" t="s">
        <v>744</v>
      </c>
      <c r="D1794" s="21" t="s">
        <v>725</v>
      </c>
      <c r="E1794" s="21" t="s">
        <v>775</v>
      </c>
      <c r="F1794" s="22">
        <v>477</v>
      </c>
    </row>
    <row r="1795" spans="1:8" x14ac:dyDescent="0.25">
      <c r="A1795" s="18">
        <v>9550</v>
      </c>
      <c r="B1795" s="19">
        <v>43279</v>
      </c>
      <c r="C1795" s="18" t="s">
        <v>786</v>
      </c>
      <c r="D1795" s="21" t="s">
        <v>787</v>
      </c>
      <c r="E1795" s="21" t="s">
        <v>788</v>
      </c>
      <c r="F1795" s="22">
        <v>560</v>
      </c>
    </row>
    <row r="1796" spans="1:8" x14ac:dyDescent="0.25">
      <c r="A1796" s="18" t="s">
        <v>355</v>
      </c>
      <c r="B1796" s="19">
        <v>43244</v>
      </c>
      <c r="C1796" s="18" t="s">
        <v>777</v>
      </c>
      <c r="D1796" s="21" t="s">
        <v>778</v>
      </c>
      <c r="E1796" s="21" t="s">
        <v>507</v>
      </c>
      <c r="F1796" s="156">
        <v>446.99</v>
      </c>
    </row>
    <row r="1797" spans="1:8" x14ac:dyDescent="0.25">
      <c r="A1797" s="18">
        <v>956908739</v>
      </c>
      <c r="B1797" s="19">
        <v>43257</v>
      </c>
      <c r="C1797" s="18" t="s">
        <v>53</v>
      </c>
      <c r="D1797" s="21" t="s">
        <v>779</v>
      </c>
      <c r="E1797" s="21" t="s">
        <v>507</v>
      </c>
      <c r="F1797" s="22">
        <v>400.36</v>
      </c>
    </row>
    <row r="1798" spans="1:8" x14ac:dyDescent="0.25">
      <c r="A1798" s="18">
        <v>3396227446</v>
      </c>
      <c r="B1798" s="19">
        <v>43234</v>
      </c>
      <c r="C1798" s="18" t="s">
        <v>781</v>
      </c>
      <c r="D1798" s="21" t="s">
        <v>739</v>
      </c>
      <c r="E1798" s="21" t="s">
        <v>507</v>
      </c>
      <c r="F1798" s="22">
        <v>110.48</v>
      </c>
    </row>
    <row r="1799" spans="1:8" x14ac:dyDescent="0.25">
      <c r="A1799" s="21"/>
      <c r="B1799" s="19"/>
      <c r="C1799" s="18"/>
      <c r="D1799" s="21"/>
      <c r="E1799" s="21"/>
      <c r="F1799" s="22"/>
    </row>
    <row r="1800" spans="1:8" x14ac:dyDescent="0.25">
      <c r="A1800" s="21"/>
      <c r="B1800" s="21"/>
      <c r="C1800" s="21"/>
      <c r="D1800" s="21"/>
      <c r="E1800" s="134" t="s">
        <v>384</v>
      </c>
      <c r="F1800" s="137">
        <f>SUM(F1792:F1799)</f>
        <v>7998.119999999999</v>
      </c>
    </row>
    <row r="1803" spans="1:8" ht="15.75" thickBot="1" x14ac:dyDescent="0.3"/>
    <row r="1804" spans="1:8" x14ac:dyDescent="0.25">
      <c r="B1804" s="276" t="s">
        <v>6</v>
      </c>
      <c r="C1804" s="282"/>
      <c r="D1804" s="282"/>
      <c r="E1804" s="282"/>
      <c r="F1804" s="282"/>
      <c r="G1804" s="282"/>
      <c r="H1804" s="283"/>
    </row>
    <row r="1805" spans="1:8" ht="15.75" thickBot="1" x14ac:dyDescent="0.3">
      <c r="B1805" s="284"/>
      <c r="C1805" s="285"/>
      <c r="D1805" s="285"/>
      <c r="E1805" s="285"/>
      <c r="F1805" s="285"/>
      <c r="G1805" s="285"/>
      <c r="H1805" s="286"/>
    </row>
    <row r="1806" spans="1:8" ht="16.5" thickBot="1" x14ac:dyDescent="0.3">
      <c r="B1806" s="266" t="s">
        <v>7</v>
      </c>
      <c r="C1806" s="267"/>
      <c r="D1806" s="267"/>
      <c r="E1806" s="267"/>
      <c r="F1806" s="268"/>
      <c r="G1806" s="266" t="s">
        <v>8</v>
      </c>
      <c r="H1806" s="268"/>
    </row>
    <row r="1807" spans="1:8" ht="16.5" thickBot="1" x14ac:dyDescent="0.3">
      <c r="B1807" s="1" t="s">
        <v>299</v>
      </c>
      <c r="C1807" s="266" t="s">
        <v>717</v>
      </c>
      <c r="D1807" s="267"/>
      <c r="E1807" s="267"/>
      <c r="F1807" s="268"/>
      <c r="G1807" s="269" t="s">
        <v>11</v>
      </c>
      <c r="H1807" s="270"/>
    </row>
    <row r="1808" spans="1:8" ht="15.75" x14ac:dyDescent="0.25">
      <c r="B1808" s="2" t="s">
        <v>301</v>
      </c>
      <c r="C1808" s="3" t="s">
        <v>10</v>
      </c>
      <c r="D1808" s="3" t="s">
        <v>0</v>
      </c>
      <c r="E1808" s="3" t="s">
        <v>404</v>
      </c>
      <c r="F1808" s="3" t="s">
        <v>302</v>
      </c>
      <c r="G1808" s="3" t="s">
        <v>405</v>
      </c>
      <c r="H1808" s="3" t="s">
        <v>406</v>
      </c>
    </row>
    <row r="1809" spans="2:8" ht="15.75" x14ac:dyDescent="0.25">
      <c r="B1809" s="16">
        <v>424</v>
      </c>
      <c r="C1809" s="5">
        <v>43312</v>
      </c>
      <c r="D1809" s="6" t="s">
        <v>17</v>
      </c>
      <c r="E1809" s="7" t="s">
        <v>791</v>
      </c>
      <c r="F1809" s="8" t="s">
        <v>720</v>
      </c>
      <c r="G1809" s="9">
        <v>796.43</v>
      </c>
      <c r="H1809" s="9">
        <v>796.43</v>
      </c>
    </row>
    <row r="1810" spans="2:8" ht="15.75" x14ac:dyDescent="0.25">
      <c r="B1810" s="16">
        <v>9</v>
      </c>
      <c r="C1810" s="5">
        <v>43312</v>
      </c>
      <c r="D1810" s="4" t="s">
        <v>721</v>
      </c>
      <c r="E1810" s="7" t="s">
        <v>792</v>
      </c>
      <c r="F1810" s="8" t="s">
        <v>345</v>
      </c>
      <c r="G1810" s="9">
        <v>1500</v>
      </c>
      <c r="H1810" s="9">
        <v>1500</v>
      </c>
    </row>
    <row r="1811" spans="2:8" ht="15.75" x14ac:dyDescent="0.25">
      <c r="B1811" s="16">
        <v>1756</v>
      </c>
      <c r="C1811" s="5">
        <v>43312</v>
      </c>
      <c r="D1811" s="4" t="s">
        <v>744</v>
      </c>
      <c r="E1811" s="7" t="s">
        <v>793</v>
      </c>
      <c r="F1811" s="8" t="s">
        <v>775</v>
      </c>
      <c r="G1811" s="9">
        <v>477</v>
      </c>
      <c r="H1811" s="9">
        <v>477</v>
      </c>
    </row>
    <row r="1812" spans="2:8" ht="15.75" x14ac:dyDescent="0.25">
      <c r="B1812" s="16" t="s">
        <v>794</v>
      </c>
      <c r="C1812" s="5">
        <v>43299</v>
      </c>
      <c r="D1812" s="4" t="s">
        <v>79</v>
      </c>
      <c r="E1812" s="7" t="s">
        <v>356</v>
      </c>
      <c r="F1812" s="8" t="s">
        <v>525</v>
      </c>
      <c r="G1812" s="9">
        <v>412.96</v>
      </c>
      <c r="H1812" s="9">
        <v>412.96</v>
      </c>
    </row>
    <row r="1813" spans="2:8" ht="15.75" x14ac:dyDescent="0.25">
      <c r="B1813" s="88" t="s">
        <v>794</v>
      </c>
      <c r="C1813" s="5">
        <v>43286</v>
      </c>
      <c r="D1813" s="4" t="s">
        <v>738</v>
      </c>
      <c r="E1813" s="7" t="s">
        <v>795</v>
      </c>
      <c r="F1813" s="8" t="s">
        <v>525</v>
      </c>
      <c r="G1813" s="9">
        <v>111.14</v>
      </c>
      <c r="H1813" s="9">
        <v>111.14</v>
      </c>
    </row>
    <row r="1814" spans="2:8" ht="15.75" x14ac:dyDescent="0.25">
      <c r="B1814" s="16" t="s">
        <v>794</v>
      </c>
      <c r="C1814" s="5">
        <v>43294</v>
      </c>
      <c r="D1814" s="4" t="s">
        <v>438</v>
      </c>
      <c r="E1814" s="7" t="s">
        <v>796</v>
      </c>
      <c r="F1814" s="8" t="s">
        <v>525</v>
      </c>
      <c r="G1814" s="9">
        <v>401.04</v>
      </c>
      <c r="H1814" s="9">
        <v>401.04</v>
      </c>
    </row>
    <row r="1815" spans="2:8" ht="15.75" x14ac:dyDescent="0.25">
      <c r="B1815" s="16"/>
      <c r="C1815" s="5"/>
      <c r="D1815" s="4"/>
      <c r="E1815" s="7"/>
      <c r="F1815" s="7"/>
      <c r="G1815" s="9"/>
      <c r="H1815" s="9"/>
    </row>
    <row r="1816" spans="2:8" ht="15.75" x14ac:dyDescent="0.25">
      <c r="B1816" s="16"/>
      <c r="C1816" s="5"/>
      <c r="D1816" s="4"/>
      <c r="E1816" s="7"/>
      <c r="F1816" s="7"/>
      <c r="G1816" s="9"/>
      <c r="H1816" s="9"/>
    </row>
    <row r="1817" spans="2:8" ht="15.75" x14ac:dyDescent="0.25">
      <c r="B1817" s="4"/>
      <c r="C1817" s="5"/>
      <c r="D1817" s="4"/>
      <c r="E1817" s="7"/>
      <c r="F1817" s="8"/>
      <c r="G1817" s="9"/>
      <c r="H1817" s="9"/>
    </row>
    <row r="1818" spans="2:8" ht="15.75" x14ac:dyDescent="0.25">
      <c r="B1818" s="4"/>
      <c r="C1818" s="5"/>
      <c r="D1818" s="4"/>
      <c r="E1818" s="7"/>
      <c r="F1818" s="8"/>
      <c r="G1818" s="9"/>
      <c r="H1818" s="9"/>
    </row>
    <row r="1819" spans="2:8" ht="15.75" x14ac:dyDescent="0.25">
      <c r="B1819" s="4"/>
      <c r="C1819" s="5"/>
      <c r="D1819" s="4"/>
      <c r="E1819" s="7"/>
      <c r="F1819" s="8"/>
      <c r="G1819" s="9"/>
      <c r="H1819" s="9"/>
    </row>
    <row r="1820" spans="2:8" ht="15.75" x14ac:dyDescent="0.25">
      <c r="B1820" s="4"/>
      <c r="C1820" s="5"/>
      <c r="D1820" s="4"/>
      <c r="E1820" s="7"/>
      <c r="F1820" s="8"/>
      <c r="G1820" s="9"/>
      <c r="H1820" s="9"/>
    </row>
    <row r="1821" spans="2:8" ht="15.75" x14ac:dyDescent="0.25">
      <c r="B1821" s="4"/>
      <c r="C1821" s="5"/>
      <c r="D1821" s="4"/>
      <c r="E1821" s="7"/>
      <c r="F1821" s="8"/>
      <c r="G1821" s="9"/>
      <c r="H1821" s="9"/>
    </row>
    <row r="1822" spans="2:8" ht="15.75" x14ac:dyDescent="0.25">
      <c r="B1822" s="4"/>
      <c r="C1822" s="5"/>
      <c r="D1822" s="4"/>
      <c r="E1822" s="7"/>
      <c r="F1822" s="8"/>
      <c r="G1822" s="9"/>
      <c r="H1822" s="9"/>
    </row>
    <row r="1823" spans="2:8" ht="15.75" x14ac:dyDescent="0.25">
      <c r="B1823" s="68"/>
      <c r="C1823" s="69"/>
      <c r="D1823" s="68"/>
      <c r="E1823" s="70"/>
      <c r="F1823" s="70"/>
      <c r="G1823" s="71"/>
      <c r="H1823" s="71"/>
    </row>
    <row r="1824" spans="2:8" ht="16.5" thickBot="1" x14ac:dyDescent="0.3">
      <c r="B1824" s="14"/>
      <c r="C1824" s="14"/>
      <c r="D1824" s="14"/>
      <c r="E1824" s="14"/>
      <c r="F1824" s="14"/>
      <c r="G1824" s="10">
        <f>SUM(G1809:G1823)</f>
        <v>3698.5699999999997</v>
      </c>
      <c r="H1824" s="11">
        <f>SUM(H1809:H1823)</f>
        <v>3698.5699999999997</v>
      </c>
    </row>
    <row r="1825" spans="1:8" ht="19.5" thickBot="1" x14ac:dyDescent="0.35">
      <c r="B1825" s="271" t="s">
        <v>1</v>
      </c>
      <c r="C1825" s="272"/>
      <c r="D1825" s="272"/>
      <c r="E1825" s="272"/>
      <c r="F1825" s="273"/>
      <c r="G1825" s="274">
        <f>H1824</f>
        <v>3698.5699999999997</v>
      </c>
      <c r="H1825" s="275"/>
    </row>
    <row r="1826" spans="1:8" x14ac:dyDescent="0.25">
      <c r="B1826" s="263" t="s">
        <v>4</v>
      </c>
      <c r="C1826" s="264"/>
      <c r="D1826" s="265" t="s">
        <v>417</v>
      </c>
      <c r="E1826" s="264"/>
      <c r="F1826" s="15" t="s">
        <v>418</v>
      </c>
      <c r="G1826" s="294" t="s">
        <v>419</v>
      </c>
      <c r="H1826" s="295"/>
    </row>
    <row r="1827" spans="1:8" ht="15.75" thickBot="1" x14ac:dyDescent="0.3"/>
    <row r="1828" spans="1:8" x14ac:dyDescent="0.25">
      <c r="A1828" s="276" t="s">
        <v>6</v>
      </c>
      <c r="B1828" s="282"/>
      <c r="C1828" s="282"/>
      <c r="D1828" s="282"/>
      <c r="E1828" s="282"/>
      <c r="F1828" s="282"/>
      <c r="G1828" s="283"/>
    </row>
    <row r="1829" spans="1:8" ht="15.75" thickBot="1" x14ac:dyDescent="0.3">
      <c r="A1829" s="284"/>
      <c r="B1829" s="285"/>
      <c r="C1829" s="285"/>
      <c r="D1829" s="285"/>
      <c r="E1829" s="285"/>
      <c r="F1829" s="285"/>
      <c r="G1829" s="286"/>
    </row>
    <row r="1830" spans="1:8" ht="16.5" thickBot="1" x14ac:dyDescent="0.3">
      <c r="A1830" s="266" t="s">
        <v>7</v>
      </c>
      <c r="B1830" s="267"/>
      <c r="C1830" s="267"/>
      <c r="D1830" s="267"/>
      <c r="E1830" s="268"/>
      <c r="F1830" s="266" t="s">
        <v>8</v>
      </c>
      <c r="G1830" s="268"/>
    </row>
    <row r="1831" spans="1:8" ht="16.5" thickBot="1" x14ac:dyDescent="0.3">
      <c r="A1831" s="1" t="s">
        <v>299</v>
      </c>
      <c r="B1831" s="266" t="s">
        <v>717</v>
      </c>
      <c r="C1831" s="267"/>
      <c r="D1831" s="267"/>
      <c r="E1831" s="268"/>
      <c r="F1831" s="269" t="s">
        <v>565</v>
      </c>
      <c r="G1831" s="270"/>
    </row>
    <row r="1832" spans="1:8" ht="15.75" x14ac:dyDescent="0.25">
      <c r="A1832" s="2" t="s">
        <v>301</v>
      </c>
      <c r="B1832" s="3" t="s">
        <v>10</v>
      </c>
      <c r="C1832" s="3" t="s">
        <v>0</v>
      </c>
      <c r="D1832" s="3" t="s">
        <v>404</v>
      </c>
      <c r="E1832" s="3" t="s">
        <v>302</v>
      </c>
      <c r="F1832" s="3" t="s">
        <v>405</v>
      </c>
      <c r="G1832" s="3" t="s">
        <v>406</v>
      </c>
    </row>
    <row r="1833" spans="1:8" ht="15.75" x14ac:dyDescent="0.25">
      <c r="A1833" s="16">
        <v>1801</v>
      </c>
      <c r="B1833" s="5">
        <v>43343</v>
      </c>
      <c r="C1833" s="6" t="s">
        <v>744</v>
      </c>
      <c r="D1833" s="7" t="s">
        <v>793</v>
      </c>
      <c r="E1833" s="8" t="s">
        <v>797</v>
      </c>
      <c r="F1833" s="9">
        <v>477</v>
      </c>
      <c r="G1833" s="9">
        <v>477</v>
      </c>
    </row>
    <row r="1834" spans="1:8" ht="15.75" x14ac:dyDescent="0.25">
      <c r="A1834" s="16">
        <v>498</v>
      </c>
      <c r="B1834" s="5">
        <v>43343</v>
      </c>
      <c r="C1834" s="4" t="s">
        <v>17</v>
      </c>
      <c r="D1834" s="7" t="s">
        <v>798</v>
      </c>
      <c r="E1834" s="8" t="s">
        <v>720</v>
      </c>
      <c r="F1834" s="9">
        <v>1244.6500000000001</v>
      </c>
      <c r="G1834" s="9">
        <v>1244.6500000000001</v>
      </c>
    </row>
    <row r="1835" spans="1:8" ht="15.75" x14ac:dyDescent="0.25">
      <c r="A1835" s="16">
        <v>10</v>
      </c>
      <c r="B1835" s="5">
        <v>43343</v>
      </c>
      <c r="C1835" s="4" t="s">
        <v>721</v>
      </c>
      <c r="D1835" s="7" t="s">
        <v>799</v>
      </c>
      <c r="E1835" s="8" t="s">
        <v>345</v>
      </c>
      <c r="F1835" s="9">
        <v>3000</v>
      </c>
      <c r="G1835" s="9">
        <v>3000</v>
      </c>
    </row>
    <row r="1836" spans="1:8" ht="15.75" x14ac:dyDescent="0.25">
      <c r="A1836" s="16">
        <v>3454838500</v>
      </c>
      <c r="B1836" s="5">
        <v>43319</v>
      </c>
      <c r="C1836" s="4" t="s">
        <v>738</v>
      </c>
      <c r="D1836" s="7" t="s">
        <v>800</v>
      </c>
      <c r="E1836" s="8" t="s">
        <v>525</v>
      </c>
      <c r="F1836" s="9">
        <v>109.99</v>
      </c>
      <c r="G1836" s="9">
        <v>109.99</v>
      </c>
    </row>
    <row r="1837" spans="1:8" ht="15.75" x14ac:dyDescent="0.25">
      <c r="A1837" s="88">
        <v>998215048</v>
      </c>
      <c r="B1837" s="5">
        <v>43332</v>
      </c>
      <c r="C1837" s="4" t="s">
        <v>738</v>
      </c>
      <c r="D1837" s="7" t="s">
        <v>796</v>
      </c>
      <c r="E1837" s="8" t="s">
        <v>525</v>
      </c>
      <c r="F1837" s="9">
        <v>402.75</v>
      </c>
      <c r="G1837" s="9">
        <v>402.75</v>
      </c>
    </row>
    <row r="1838" spans="1:8" ht="15.75" x14ac:dyDescent="0.25">
      <c r="A1838" s="16" t="s">
        <v>801</v>
      </c>
      <c r="B1838" s="5">
        <v>43294</v>
      </c>
      <c r="C1838" s="4" t="s">
        <v>438</v>
      </c>
      <c r="D1838" s="7" t="s">
        <v>747</v>
      </c>
      <c r="E1838" s="8" t="s">
        <v>525</v>
      </c>
      <c r="F1838" s="9">
        <v>421.46</v>
      </c>
      <c r="G1838" s="9">
        <v>421.46</v>
      </c>
    </row>
    <row r="1839" spans="1:8" ht="15.75" x14ac:dyDescent="0.25">
      <c r="A1839" s="16"/>
      <c r="B1839" s="5"/>
      <c r="C1839" s="4"/>
      <c r="D1839" s="7"/>
      <c r="E1839" s="7"/>
      <c r="F1839" s="9"/>
      <c r="G1839" s="9"/>
    </row>
    <row r="1840" spans="1:8" ht="15.75" x14ac:dyDescent="0.25">
      <c r="A1840" s="16"/>
      <c r="B1840" s="5"/>
      <c r="C1840" s="4"/>
      <c r="D1840" s="7"/>
      <c r="E1840" s="7"/>
      <c r="F1840" s="9"/>
      <c r="G1840" s="9"/>
    </row>
    <row r="1841" spans="1:7" ht="15.75" x14ac:dyDescent="0.25">
      <c r="A1841" s="4"/>
      <c r="B1841" s="5"/>
      <c r="C1841" s="4"/>
      <c r="D1841" s="7"/>
      <c r="E1841" s="8"/>
      <c r="F1841" s="9"/>
      <c r="G1841" s="9"/>
    </row>
    <row r="1842" spans="1:7" ht="15.75" x14ac:dyDescent="0.25">
      <c r="A1842" s="4"/>
      <c r="B1842" s="5"/>
      <c r="C1842" s="4"/>
      <c r="D1842" s="7"/>
      <c r="E1842" s="8"/>
      <c r="F1842" s="9"/>
      <c r="G1842" s="9"/>
    </row>
    <row r="1843" spans="1:7" ht="15.75" x14ac:dyDescent="0.25">
      <c r="A1843" s="4"/>
      <c r="B1843" s="5"/>
      <c r="C1843" s="4"/>
      <c r="D1843" s="7"/>
      <c r="E1843" s="8"/>
      <c r="F1843" s="9"/>
      <c r="G1843" s="9"/>
    </row>
    <row r="1844" spans="1:7" ht="15.75" x14ac:dyDescent="0.25">
      <c r="A1844" s="4"/>
      <c r="B1844" s="5"/>
      <c r="C1844" s="4"/>
      <c r="D1844" s="7"/>
      <c r="E1844" s="8"/>
      <c r="F1844" s="9"/>
      <c r="G1844" s="9"/>
    </row>
    <row r="1845" spans="1:7" ht="15.75" x14ac:dyDescent="0.25">
      <c r="A1845" s="4"/>
      <c r="B1845" s="5"/>
      <c r="C1845" s="4"/>
      <c r="D1845" s="7"/>
      <c r="E1845" s="8"/>
      <c r="F1845" s="9"/>
      <c r="G1845" s="9"/>
    </row>
    <row r="1846" spans="1:7" ht="15.75" x14ac:dyDescent="0.25">
      <c r="A1846" s="4"/>
      <c r="B1846" s="5"/>
      <c r="C1846" s="4"/>
      <c r="D1846" s="7"/>
      <c r="E1846" s="8"/>
      <c r="F1846" s="9"/>
      <c r="G1846" s="9"/>
    </row>
    <row r="1847" spans="1:7" ht="15.75" x14ac:dyDescent="0.25">
      <c r="A1847" s="68"/>
      <c r="B1847" s="69"/>
      <c r="C1847" s="68"/>
      <c r="D1847" s="70"/>
      <c r="E1847" s="70"/>
      <c r="F1847" s="71"/>
      <c r="G1847" s="71"/>
    </row>
    <row r="1848" spans="1:7" ht="16.5" thickBot="1" x14ac:dyDescent="0.3">
      <c r="A1848" s="14"/>
      <c r="B1848" s="14"/>
      <c r="C1848" s="14"/>
      <c r="D1848" s="14"/>
      <c r="E1848" s="14"/>
      <c r="F1848" s="10">
        <f>SUM(F1833:F1847)</f>
        <v>5655.8499999999995</v>
      </c>
      <c r="G1848" s="11">
        <f>SUM(G1833:G1847)</f>
        <v>5655.8499999999995</v>
      </c>
    </row>
    <row r="1849" spans="1:7" ht="19.5" thickBot="1" x14ac:dyDescent="0.35">
      <c r="A1849" s="271" t="s">
        <v>1</v>
      </c>
      <c r="B1849" s="272"/>
      <c r="C1849" s="272"/>
      <c r="D1849" s="272"/>
      <c r="E1849" s="273"/>
      <c r="F1849" s="274">
        <f>G1848</f>
        <v>5655.8499999999995</v>
      </c>
      <c r="G1849" s="275"/>
    </row>
    <row r="1850" spans="1:7" x14ac:dyDescent="0.25">
      <c r="A1850" s="263" t="s">
        <v>4</v>
      </c>
      <c r="B1850" s="264"/>
      <c r="C1850" s="265" t="s">
        <v>417</v>
      </c>
      <c r="D1850" s="264"/>
      <c r="E1850" s="15"/>
      <c r="F1850" s="294" t="s">
        <v>421</v>
      </c>
      <c r="G1850" s="295"/>
    </row>
    <row r="1851" spans="1:7" ht="15.75" thickBot="1" x14ac:dyDescent="0.3"/>
    <row r="1852" spans="1:7" x14ac:dyDescent="0.25">
      <c r="A1852" s="276" t="s">
        <v>6</v>
      </c>
      <c r="B1852" s="282"/>
      <c r="C1852" s="282"/>
      <c r="D1852" s="282"/>
      <c r="E1852" s="282"/>
      <c r="F1852" s="282"/>
      <c r="G1852" s="283"/>
    </row>
    <row r="1853" spans="1:7" ht="15.75" thickBot="1" x14ac:dyDescent="0.3">
      <c r="A1853" s="284"/>
      <c r="B1853" s="285"/>
      <c r="C1853" s="285"/>
      <c r="D1853" s="285"/>
      <c r="E1853" s="285"/>
      <c r="F1853" s="285"/>
      <c r="G1853" s="286"/>
    </row>
    <row r="1854" spans="1:7" ht="16.5" thickBot="1" x14ac:dyDescent="0.3">
      <c r="A1854" s="266" t="s">
        <v>7</v>
      </c>
      <c r="B1854" s="267"/>
      <c r="C1854" s="267"/>
      <c r="D1854" s="267"/>
      <c r="E1854" s="268"/>
      <c r="F1854" s="266" t="s">
        <v>8</v>
      </c>
      <c r="G1854" s="268"/>
    </row>
    <row r="1855" spans="1:7" ht="16.5" thickBot="1" x14ac:dyDescent="0.3">
      <c r="A1855" s="1" t="s">
        <v>299</v>
      </c>
      <c r="B1855" s="266" t="s">
        <v>717</v>
      </c>
      <c r="C1855" s="267"/>
      <c r="D1855" s="267"/>
      <c r="E1855" s="268"/>
      <c r="F1855" s="269" t="s">
        <v>523</v>
      </c>
      <c r="G1855" s="270"/>
    </row>
    <row r="1856" spans="1:7" ht="15.75" x14ac:dyDescent="0.25">
      <c r="A1856" s="2" t="s">
        <v>301</v>
      </c>
      <c r="B1856" s="3" t="s">
        <v>10</v>
      </c>
      <c r="C1856" s="3" t="s">
        <v>0</v>
      </c>
      <c r="D1856" s="3" t="s">
        <v>404</v>
      </c>
      <c r="E1856" s="3" t="s">
        <v>302</v>
      </c>
      <c r="F1856" s="3" t="s">
        <v>405</v>
      </c>
      <c r="G1856" s="3" t="s">
        <v>406</v>
      </c>
    </row>
    <row r="1857" spans="1:7" ht="15.75" x14ac:dyDescent="0.25">
      <c r="A1857" s="16">
        <v>578</v>
      </c>
      <c r="B1857" s="5">
        <v>43375</v>
      </c>
      <c r="C1857" s="6" t="s">
        <v>17</v>
      </c>
      <c r="D1857" s="7" t="s">
        <v>791</v>
      </c>
      <c r="E1857" s="8" t="s">
        <v>720</v>
      </c>
      <c r="F1857" s="9">
        <v>1132.04</v>
      </c>
      <c r="G1857" s="9">
        <v>1132.04</v>
      </c>
    </row>
    <row r="1858" spans="1:7" ht="15.75" x14ac:dyDescent="0.25">
      <c r="A1858" s="16">
        <v>11</v>
      </c>
      <c r="B1858" s="5">
        <v>43371</v>
      </c>
      <c r="C1858" s="4" t="s">
        <v>721</v>
      </c>
      <c r="D1858" s="7" t="s">
        <v>792</v>
      </c>
      <c r="E1858" s="8" t="s">
        <v>345</v>
      </c>
      <c r="F1858" s="9">
        <v>3000</v>
      </c>
      <c r="G1858" s="9">
        <v>3000</v>
      </c>
    </row>
    <row r="1859" spans="1:7" ht="15.75" x14ac:dyDescent="0.25">
      <c r="A1859" s="16">
        <v>1844</v>
      </c>
      <c r="B1859" s="5" t="s">
        <v>802</v>
      </c>
      <c r="C1859" s="4" t="s">
        <v>744</v>
      </c>
      <c r="D1859" s="7" t="s">
        <v>793</v>
      </c>
      <c r="E1859" s="8" t="s">
        <v>775</v>
      </c>
      <c r="F1859" s="9">
        <v>477</v>
      </c>
      <c r="G1859" s="9">
        <v>477</v>
      </c>
    </row>
    <row r="1860" spans="1:7" ht="15.75" x14ac:dyDescent="0.25">
      <c r="A1860" s="16">
        <v>953760633</v>
      </c>
      <c r="B1860" s="5">
        <v>43358</v>
      </c>
      <c r="C1860" s="4" t="s">
        <v>79</v>
      </c>
      <c r="D1860" s="7" t="s">
        <v>356</v>
      </c>
      <c r="E1860" s="8" t="s">
        <v>525</v>
      </c>
      <c r="F1860" s="9">
        <v>417.95</v>
      </c>
      <c r="G1860" s="9">
        <v>417.95</v>
      </c>
    </row>
    <row r="1861" spans="1:7" ht="15.75" x14ac:dyDescent="0.25">
      <c r="A1861" s="88">
        <v>3486836701</v>
      </c>
      <c r="B1861" s="5">
        <v>43350</v>
      </c>
      <c r="C1861" s="4" t="s">
        <v>738</v>
      </c>
      <c r="D1861" s="7" t="s">
        <v>795</v>
      </c>
      <c r="E1861" s="8" t="s">
        <v>525</v>
      </c>
      <c r="F1861" s="9">
        <v>119.72</v>
      </c>
      <c r="G1861" s="9">
        <v>119.72</v>
      </c>
    </row>
    <row r="1862" spans="1:7" ht="15.75" x14ac:dyDescent="0.25">
      <c r="A1862" s="16">
        <v>16254065</v>
      </c>
      <c r="B1862" s="5">
        <v>43362</v>
      </c>
      <c r="C1862" s="4" t="s">
        <v>438</v>
      </c>
      <c r="D1862" s="7" t="s">
        <v>796</v>
      </c>
      <c r="E1862" s="8" t="s">
        <v>525</v>
      </c>
      <c r="F1862" s="9">
        <v>402.75</v>
      </c>
      <c r="G1862" s="9">
        <v>402.75</v>
      </c>
    </row>
    <row r="1863" spans="1:7" ht="15.75" x14ac:dyDescent="0.25">
      <c r="A1863" s="16"/>
      <c r="B1863" s="5"/>
      <c r="C1863" s="4"/>
      <c r="D1863" s="7"/>
      <c r="E1863" s="7"/>
      <c r="F1863" s="9"/>
      <c r="G1863" s="9"/>
    </row>
    <row r="1864" spans="1:7" ht="15.75" x14ac:dyDescent="0.25">
      <c r="A1864" s="16"/>
      <c r="B1864" s="5"/>
      <c r="C1864" s="4"/>
      <c r="D1864" s="7"/>
      <c r="E1864" s="7"/>
      <c r="F1864" s="9"/>
      <c r="G1864" s="9"/>
    </row>
    <row r="1865" spans="1:7" ht="15.75" x14ac:dyDescent="0.25">
      <c r="A1865" s="4"/>
      <c r="B1865" s="5"/>
      <c r="C1865" s="4"/>
      <c r="D1865" s="7"/>
      <c r="E1865" s="8"/>
      <c r="F1865" s="9"/>
      <c r="G1865" s="9"/>
    </row>
    <row r="1866" spans="1:7" ht="15.75" x14ac:dyDescent="0.25">
      <c r="A1866" s="4"/>
      <c r="B1866" s="5"/>
      <c r="C1866" s="4"/>
      <c r="D1866" s="7"/>
      <c r="E1866" s="8"/>
      <c r="F1866" s="9"/>
      <c r="G1866" s="9"/>
    </row>
    <row r="1867" spans="1:7" ht="15.75" x14ac:dyDescent="0.25">
      <c r="A1867" s="4"/>
      <c r="B1867" s="5"/>
      <c r="C1867" s="4"/>
      <c r="D1867" s="7"/>
      <c r="E1867" s="8"/>
      <c r="F1867" s="9"/>
      <c r="G1867" s="9"/>
    </row>
    <row r="1868" spans="1:7" ht="15.75" x14ac:dyDescent="0.25">
      <c r="A1868" s="4"/>
      <c r="B1868" s="5"/>
      <c r="C1868" s="4"/>
      <c r="D1868" s="7"/>
      <c r="E1868" s="8"/>
      <c r="F1868" s="9"/>
      <c r="G1868" s="9"/>
    </row>
    <row r="1869" spans="1:7" ht="15.75" x14ac:dyDescent="0.25">
      <c r="A1869" s="4"/>
      <c r="B1869" s="5"/>
      <c r="C1869" s="4"/>
      <c r="D1869" s="7"/>
      <c r="E1869" s="8"/>
      <c r="F1869" s="9"/>
      <c r="G1869" s="9"/>
    </row>
    <row r="1870" spans="1:7" ht="15.75" x14ac:dyDescent="0.25">
      <c r="A1870" s="4"/>
      <c r="B1870" s="5"/>
      <c r="C1870" s="4"/>
      <c r="D1870" s="7"/>
      <c r="E1870" s="8"/>
      <c r="F1870" s="9"/>
      <c r="G1870" s="9"/>
    </row>
    <row r="1871" spans="1:7" ht="15.75" x14ac:dyDescent="0.25">
      <c r="A1871" s="68"/>
      <c r="B1871" s="69"/>
      <c r="C1871" s="68"/>
      <c r="D1871" s="70"/>
      <c r="E1871" s="70"/>
      <c r="F1871" s="71"/>
      <c r="G1871" s="71"/>
    </row>
    <row r="1872" spans="1:7" ht="16.5" thickBot="1" x14ac:dyDescent="0.3">
      <c r="A1872" s="14"/>
      <c r="B1872" s="14"/>
      <c r="C1872" s="14"/>
      <c r="D1872" s="14"/>
      <c r="E1872" s="14"/>
      <c r="F1872" s="10">
        <f>SUM(F1857:F1871)</f>
        <v>5549.46</v>
      </c>
      <c r="G1872" s="11">
        <f>SUM(G1857:G1871)</f>
        <v>5549.46</v>
      </c>
    </row>
    <row r="1873" spans="1:7" ht="19.5" thickBot="1" x14ac:dyDescent="0.35">
      <c r="A1873" s="271" t="s">
        <v>1</v>
      </c>
      <c r="B1873" s="272"/>
      <c r="C1873" s="272"/>
      <c r="D1873" s="272"/>
      <c r="E1873" s="273"/>
      <c r="F1873" s="274">
        <f>G1872</f>
        <v>5549.46</v>
      </c>
      <c r="G1873" s="275"/>
    </row>
    <row r="1874" spans="1:7" x14ac:dyDescent="0.25">
      <c r="A1874" s="263" t="s">
        <v>4</v>
      </c>
      <c r="B1874" s="264"/>
      <c r="C1874" s="265" t="s">
        <v>417</v>
      </c>
      <c r="D1874" s="264"/>
      <c r="E1874" s="15" t="s">
        <v>418</v>
      </c>
      <c r="F1874" s="294" t="s">
        <v>803</v>
      </c>
      <c r="G1874" s="295"/>
    </row>
    <row r="1875" spans="1:7" ht="15.75" thickBot="1" x14ac:dyDescent="0.3"/>
    <row r="1876" spans="1:7" x14ac:dyDescent="0.25">
      <c r="A1876" s="276" t="s">
        <v>6</v>
      </c>
      <c r="B1876" s="282"/>
      <c r="C1876" s="282"/>
      <c r="D1876" s="282"/>
      <c r="E1876" s="282"/>
      <c r="F1876" s="282"/>
      <c r="G1876" s="283"/>
    </row>
    <row r="1877" spans="1:7" ht="15.75" thickBot="1" x14ac:dyDescent="0.3">
      <c r="A1877" s="284"/>
      <c r="B1877" s="285"/>
      <c r="C1877" s="285"/>
      <c r="D1877" s="285"/>
      <c r="E1877" s="285"/>
      <c r="F1877" s="285"/>
      <c r="G1877" s="286"/>
    </row>
    <row r="1878" spans="1:7" ht="16.5" thickBot="1" x14ac:dyDescent="0.3">
      <c r="A1878" s="266" t="s">
        <v>7</v>
      </c>
      <c r="B1878" s="267"/>
      <c r="C1878" s="267"/>
      <c r="D1878" s="267"/>
      <c r="E1878" s="268"/>
      <c r="F1878" s="266" t="s">
        <v>8</v>
      </c>
      <c r="G1878" s="268"/>
    </row>
    <row r="1879" spans="1:7" ht="16.5" thickBot="1" x14ac:dyDescent="0.3">
      <c r="A1879" s="1" t="s">
        <v>299</v>
      </c>
      <c r="B1879" s="266" t="s">
        <v>717</v>
      </c>
      <c r="C1879" s="267"/>
      <c r="D1879" s="267"/>
      <c r="E1879" s="268"/>
      <c r="F1879" s="269" t="s">
        <v>804</v>
      </c>
      <c r="G1879" s="270"/>
    </row>
    <row r="1880" spans="1:7" ht="15.75" x14ac:dyDescent="0.25">
      <c r="A1880" s="2" t="s">
        <v>301</v>
      </c>
      <c r="B1880" s="3" t="s">
        <v>10</v>
      </c>
      <c r="C1880" s="3" t="s">
        <v>0</v>
      </c>
      <c r="D1880" s="3" t="s">
        <v>404</v>
      </c>
      <c r="E1880" s="3" t="s">
        <v>302</v>
      </c>
      <c r="F1880" s="3" t="s">
        <v>405</v>
      </c>
      <c r="G1880" s="3" t="s">
        <v>406</v>
      </c>
    </row>
    <row r="1881" spans="1:7" ht="15.75" x14ac:dyDescent="0.25">
      <c r="A1881" s="16">
        <v>627</v>
      </c>
      <c r="B1881" s="5">
        <v>43404</v>
      </c>
      <c r="C1881" s="6" t="s">
        <v>17</v>
      </c>
      <c r="D1881" s="7" t="s">
        <v>791</v>
      </c>
      <c r="E1881" s="8" t="s">
        <v>720</v>
      </c>
      <c r="F1881" s="9">
        <v>1338.55</v>
      </c>
      <c r="G1881" s="9">
        <v>1338.55</v>
      </c>
    </row>
    <row r="1882" spans="1:7" ht="15.75" x14ac:dyDescent="0.25">
      <c r="A1882" s="16">
        <v>9</v>
      </c>
      <c r="B1882" s="5">
        <v>43404</v>
      </c>
      <c r="C1882" s="4" t="s">
        <v>721</v>
      </c>
      <c r="D1882" s="7" t="s">
        <v>792</v>
      </c>
      <c r="E1882" s="8" t="s">
        <v>345</v>
      </c>
      <c r="F1882" s="9">
        <v>2500</v>
      </c>
      <c r="G1882" s="9">
        <v>2500</v>
      </c>
    </row>
    <row r="1883" spans="1:7" ht="15.75" x14ac:dyDescent="0.25">
      <c r="A1883" s="16">
        <v>1888</v>
      </c>
      <c r="B1883" s="5">
        <v>43404</v>
      </c>
      <c r="C1883" s="4" t="s">
        <v>744</v>
      </c>
      <c r="D1883" s="7" t="s">
        <v>793</v>
      </c>
      <c r="E1883" s="8" t="s">
        <v>775</v>
      </c>
      <c r="F1883" s="9">
        <v>477</v>
      </c>
      <c r="G1883" s="9">
        <v>477</v>
      </c>
    </row>
    <row r="1884" spans="1:7" ht="15.75" x14ac:dyDescent="0.25">
      <c r="A1884" s="16" t="s">
        <v>794</v>
      </c>
      <c r="B1884" s="5">
        <v>43388</v>
      </c>
      <c r="C1884" s="4" t="s">
        <v>79</v>
      </c>
      <c r="D1884" s="7" t="s">
        <v>356</v>
      </c>
      <c r="E1884" s="8" t="s">
        <v>525</v>
      </c>
      <c r="F1884" s="9">
        <v>412.96</v>
      </c>
      <c r="G1884" s="9">
        <v>412.96</v>
      </c>
    </row>
    <row r="1885" spans="1:7" ht="15.75" x14ac:dyDescent="0.25">
      <c r="A1885" s="88" t="s">
        <v>794</v>
      </c>
      <c r="B1885" s="5">
        <v>43380</v>
      </c>
      <c r="C1885" s="4" t="s">
        <v>738</v>
      </c>
      <c r="D1885" s="7" t="s">
        <v>795</v>
      </c>
      <c r="E1885" s="8" t="s">
        <v>525</v>
      </c>
      <c r="F1885" s="9">
        <v>119.99</v>
      </c>
      <c r="G1885" s="9">
        <v>119.99</v>
      </c>
    </row>
    <row r="1886" spans="1:7" ht="15.75" x14ac:dyDescent="0.25">
      <c r="A1886" s="16">
        <v>36305250</v>
      </c>
      <c r="B1886" s="5">
        <v>43294</v>
      </c>
      <c r="C1886" s="4" t="s">
        <v>438</v>
      </c>
      <c r="D1886" s="7" t="s">
        <v>796</v>
      </c>
      <c r="E1886" s="8" t="s">
        <v>525</v>
      </c>
      <c r="F1886" s="9">
        <v>410.46</v>
      </c>
      <c r="G1886" s="9">
        <v>410.46</v>
      </c>
    </row>
    <row r="1887" spans="1:7" ht="15.75" x14ac:dyDescent="0.25">
      <c r="A1887" s="16">
        <v>832874</v>
      </c>
      <c r="B1887" s="5">
        <v>43402</v>
      </c>
      <c r="C1887" s="4" t="s">
        <v>267</v>
      </c>
      <c r="D1887" s="7" t="s">
        <v>746</v>
      </c>
      <c r="E1887" s="7" t="s">
        <v>805</v>
      </c>
      <c r="F1887" s="9">
        <v>422.41</v>
      </c>
      <c r="G1887" s="9">
        <v>422.41</v>
      </c>
    </row>
    <row r="1888" spans="1:7" ht="15.75" x14ac:dyDescent="0.25">
      <c r="A1888" s="16"/>
      <c r="B1888" s="5"/>
      <c r="C1888" s="4"/>
      <c r="D1888" s="7"/>
      <c r="E1888" s="7"/>
      <c r="F1888" s="9"/>
      <c r="G1888" s="9"/>
    </row>
    <row r="1889" spans="1:7" ht="15.75" x14ac:dyDescent="0.25">
      <c r="A1889" s="4"/>
      <c r="B1889" s="5"/>
      <c r="C1889" s="4"/>
      <c r="D1889" s="7"/>
      <c r="E1889" s="8"/>
      <c r="F1889" s="9"/>
      <c r="G1889" s="9"/>
    </row>
    <row r="1890" spans="1:7" ht="15.75" x14ac:dyDescent="0.25">
      <c r="A1890" s="4"/>
      <c r="B1890" s="5"/>
      <c r="C1890" s="4"/>
      <c r="D1890" s="7"/>
      <c r="E1890" s="8"/>
      <c r="F1890" s="9"/>
      <c r="G1890" s="9"/>
    </row>
    <row r="1891" spans="1:7" ht="15.75" x14ac:dyDescent="0.25">
      <c r="A1891" s="4"/>
      <c r="B1891" s="5"/>
      <c r="C1891" s="4"/>
      <c r="D1891" s="7"/>
      <c r="E1891" s="8"/>
      <c r="F1891" s="9"/>
      <c r="G1891" s="9"/>
    </row>
    <row r="1892" spans="1:7" ht="15.75" x14ac:dyDescent="0.25">
      <c r="A1892" s="4"/>
      <c r="B1892" s="5"/>
      <c r="C1892" s="4"/>
      <c r="D1892" s="7"/>
      <c r="E1892" s="8"/>
      <c r="F1892" s="9"/>
      <c r="G1892" s="9"/>
    </row>
    <row r="1893" spans="1:7" ht="15.75" x14ac:dyDescent="0.25">
      <c r="A1893" s="4"/>
      <c r="B1893" s="5"/>
      <c r="C1893" s="4"/>
      <c r="D1893" s="7"/>
      <c r="E1893" s="8"/>
      <c r="F1893" s="9"/>
      <c r="G1893" s="9"/>
    </row>
    <row r="1894" spans="1:7" ht="15.75" x14ac:dyDescent="0.25">
      <c r="A1894" s="4"/>
      <c r="B1894" s="5"/>
      <c r="C1894" s="4"/>
      <c r="D1894" s="7"/>
      <c r="E1894" s="8"/>
      <c r="F1894" s="9"/>
      <c r="G1894" s="9"/>
    </row>
    <row r="1895" spans="1:7" ht="15.75" x14ac:dyDescent="0.25">
      <c r="A1895" s="68"/>
      <c r="B1895" s="69"/>
      <c r="C1895" s="68"/>
      <c r="D1895" s="70"/>
      <c r="E1895" s="70"/>
      <c r="F1895" s="71"/>
      <c r="G1895" s="71"/>
    </row>
    <row r="1896" spans="1:7" ht="16.5" thickBot="1" x14ac:dyDescent="0.3">
      <c r="A1896" s="14"/>
      <c r="B1896" s="14"/>
      <c r="C1896" s="14"/>
      <c r="D1896" s="14"/>
      <c r="E1896" s="14"/>
      <c r="F1896" s="10">
        <f>SUM(F1881:F1895)</f>
        <v>5681.37</v>
      </c>
      <c r="G1896" s="11">
        <f>SUM(G1881:G1895)</f>
        <v>5681.37</v>
      </c>
    </row>
    <row r="1897" spans="1:7" ht="19.5" thickBot="1" x14ac:dyDescent="0.35">
      <c r="A1897" s="271" t="s">
        <v>1</v>
      </c>
      <c r="B1897" s="272"/>
      <c r="C1897" s="272"/>
      <c r="D1897" s="272"/>
      <c r="E1897" s="273"/>
      <c r="F1897" s="274">
        <f>G1896</f>
        <v>5681.37</v>
      </c>
      <c r="G1897" s="275"/>
    </row>
    <row r="1898" spans="1:7" x14ac:dyDescent="0.25">
      <c r="A1898" s="263" t="s">
        <v>4</v>
      </c>
      <c r="B1898" s="264"/>
      <c r="C1898" s="265" t="s">
        <v>417</v>
      </c>
      <c r="D1898" s="264"/>
      <c r="E1898" s="15" t="s">
        <v>418</v>
      </c>
      <c r="F1898" s="294" t="s">
        <v>806</v>
      </c>
      <c r="G1898" s="295"/>
    </row>
    <row r="1899" spans="1:7" ht="15.75" thickBot="1" x14ac:dyDescent="0.3"/>
    <row r="1900" spans="1:7" x14ac:dyDescent="0.25">
      <c r="A1900" s="276" t="s">
        <v>6</v>
      </c>
      <c r="B1900" s="282"/>
      <c r="C1900" s="282"/>
      <c r="D1900" s="282"/>
      <c r="E1900" s="282"/>
      <c r="F1900" s="282"/>
      <c r="G1900" s="283"/>
    </row>
    <row r="1901" spans="1:7" ht="15.75" thickBot="1" x14ac:dyDescent="0.3">
      <c r="A1901" s="284"/>
      <c r="B1901" s="285"/>
      <c r="C1901" s="285"/>
      <c r="D1901" s="285"/>
      <c r="E1901" s="285"/>
      <c r="F1901" s="285"/>
      <c r="G1901" s="286"/>
    </row>
    <row r="1902" spans="1:7" ht="16.5" thickBot="1" x14ac:dyDescent="0.3">
      <c r="A1902" s="266" t="s">
        <v>7</v>
      </c>
      <c r="B1902" s="267"/>
      <c r="C1902" s="267"/>
      <c r="D1902" s="267"/>
      <c r="E1902" s="268"/>
      <c r="F1902" s="266" t="s">
        <v>8</v>
      </c>
      <c r="G1902" s="268"/>
    </row>
    <row r="1903" spans="1:7" ht="16.5" thickBot="1" x14ac:dyDescent="0.3">
      <c r="A1903" s="1" t="s">
        <v>299</v>
      </c>
      <c r="B1903" s="266" t="s">
        <v>717</v>
      </c>
      <c r="C1903" s="267"/>
      <c r="D1903" s="267"/>
      <c r="E1903" s="268"/>
      <c r="F1903" s="269" t="s">
        <v>807</v>
      </c>
      <c r="G1903" s="270"/>
    </row>
    <row r="1904" spans="1:7" ht="15.75" x14ac:dyDescent="0.25">
      <c r="A1904" s="2" t="s">
        <v>301</v>
      </c>
      <c r="B1904" s="3" t="s">
        <v>10</v>
      </c>
      <c r="C1904" s="3" t="s">
        <v>0</v>
      </c>
      <c r="D1904" s="3" t="s">
        <v>404</v>
      </c>
      <c r="E1904" s="3" t="s">
        <v>302</v>
      </c>
      <c r="F1904" s="3" t="s">
        <v>405</v>
      </c>
      <c r="G1904" s="3" t="s">
        <v>406</v>
      </c>
    </row>
    <row r="1905" spans="1:7" ht="15.75" x14ac:dyDescent="0.25">
      <c r="A1905" s="16">
        <v>693</v>
      </c>
      <c r="B1905" s="5">
        <v>43437</v>
      </c>
      <c r="C1905" s="6" t="s">
        <v>17</v>
      </c>
      <c r="D1905" s="7" t="s">
        <v>791</v>
      </c>
      <c r="E1905" s="8" t="s">
        <v>720</v>
      </c>
      <c r="F1905" s="9">
        <v>1187.81</v>
      </c>
      <c r="G1905" s="9">
        <v>1187.81</v>
      </c>
    </row>
    <row r="1906" spans="1:7" ht="15.75" x14ac:dyDescent="0.25">
      <c r="A1906" s="16">
        <v>1934</v>
      </c>
      <c r="B1906" s="5">
        <v>43434</v>
      </c>
      <c r="C1906" s="4" t="s">
        <v>744</v>
      </c>
      <c r="D1906" s="7" t="s">
        <v>793</v>
      </c>
      <c r="E1906" s="8" t="s">
        <v>775</v>
      </c>
      <c r="F1906" s="9">
        <v>477</v>
      </c>
      <c r="G1906" s="9">
        <v>477</v>
      </c>
    </row>
    <row r="1907" spans="1:7" ht="15.75" x14ac:dyDescent="0.25">
      <c r="A1907" s="16" t="s">
        <v>794</v>
      </c>
      <c r="B1907" s="5">
        <v>43419</v>
      </c>
      <c r="C1907" s="4" t="s">
        <v>79</v>
      </c>
      <c r="D1907" s="7" t="s">
        <v>356</v>
      </c>
      <c r="E1907" s="8" t="s">
        <v>525</v>
      </c>
      <c r="F1907" s="9">
        <v>402.98</v>
      </c>
      <c r="G1907" s="9">
        <v>402.98</v>
      </c>
    </row>
    <row r="1908" spans="1:7" ht="15.75" x14ac:dyDescent="0.25">
      <c r="A1908" s="88">
        <v>3551877130</v>
      </c>
      <c r="B1908" s="5">
        <v>43411</v>
      </c>
      <c r="C1908" s="4" t="s">
        <v>738</v>
      </c>
      <c r="D1908" s="7" t="s">
        <v>795</v>
      </c>
      <c r="E1908" s="8" t="s">
        <v>525</v>
      </c>
      <c r="F1908" s="9">
        <v>119.99</v>
      </c>
      <c r="G1908" s="9">
        <v>119.99</v>
      </c>
    </row>
    <row r="1909" spans="1:7" ht="15.75" x14ac:dyDescent="0.25">
      <c r="A1909" s="16">
        <v>54213159</v>
      </c>
      <c r="B1909" s="5">
        <v>43423</v>
      </c>
      <c r="C1909" s="4" t="s">
        <v>438</v>
      </c>
      <c r="D1909" s="7" t="s">
        <v>796</v>
      </c>
      <c r="E1909" s="8" t="s">
        <v>525</v>
      </c>
      <c r="F1909" s="9">
        <v>402.75</v>
      </c>
      <c r="G1909" s="9">
        <v>402.75</v>
      </c>
    </row>
    <row r="1910" spans="1:7" ht="15.75" x14ac:dyDescent="0.25">
      <c r="A1910" s="16"/>
      <c r="B1910" s="5"/>
      <c r="C1910" s="4"/>
      <c r="D1910" s="7"/>
      <c r="E1910" s="7"/>
      <c r="F1910" s="9"/>
      <c r="G1910" s="9"/>
    </row>
    <row r="1911" spans="1:7" ht="15.75" x14ac:dyDescent="0.25">
      <c r="A1911" s="16"/>
      <c r="B1911" s="5"/>
      <c r="C1911" s="4"/>
      <c r="D1911" s="7"/>
      <c r="E1911" s="7"/>
      <c r="F1911" s="9"/>
      <c r="G1911" s="9"/>
    </row>
    <row r="1912" spans="1:7" ht="15.75" x14ac:dyDescent="0.25">
      <c r="A1912" s="4"/>
      <c r="B1912" s="5"/>
      <c r="C1912" s="4"/>
      <c r="D1912" s="7"/>
      <c r="E1912" s="8"/>
      <c r="F1912" s="9"/>
      <c r="G1912" s="9"/>
    </row>
    <row r="1913" spans="1:7" ht="15.75" x14ac:dyDescent="0.25">
      <c r="A1913" s="4"/>
      <c r="B1913" s="5"/>
      <c r="C1913" s="4"/>
      <c r="D1913" s="7"/>
      <c r="E1913" s="8"/>
      <c r="F1913" s="9"/>
      <c r="G1913" s="9"/>
    </row>
    <row r="1914" spans="1:7" ht="15.75" x14ac:dyDescent="0.25">
      <c r="A1914" s="4"/>
      <c r="B1914" s="5"/>
      <c r="C1914" s="4"/>
      <c r="D1914" s="7"/>
      <c r="E1914" s="8"/>
      <c r="F1914" s="9"/>
      <c r="G1914" s="9"/>
    </row>
    <row r="1915" spans="1:7" ht="15.75" x14ac:dyDescent="0.25">
      <c r="A1915" s="4"/>
      <c r="B1915" s="5"/>
      <c r="C1915" s="4"/>
      <c r="D1915" s="7"/>
      <c r="E1915" s="8"/>
      <c r="F1915" s="9"/>
      <c r="G1915" s="9"/>
    </row>
    <row r="1916" spans="1:7" ht="15.75" x14ac:dyDescent="0.25">
      <c r="A1916" s="4"/>
      <c r="B1916" s="5"/>
      <c r="C1916" s="4"/>
      <c r="D1916" s="7"/>
      <c r="E1916" s="8"/>
      <c r="F1916" s="9"/>
      <c r="G1916" s="9"/>
    </row>
    <row r="1917" spans="1:7" ht="15.75" x14ac:dyDescent="0.25">
      <c r="A1917" s="4"/>
      <c r="B1917" s="5"/>
      <c r="C1917" s="4"/>
      <c r="D1917" s="7"/>
      <c r="E1917" s="8"/>
      <c r="F1917" s="9"/>
      <c r="G1917" s="9"/>
    </row>
    <row r="1918" spans="1:7" ht="15.75" x14ac:dyDescent="0.25">
      <c r="A1918" s="68"/>
      <c r="B1918" s="69"/>
      <c r="C1918" s="68"/>
      <c r="D1918" s="70"/>
      <c r="E1918" s="70"/>
      <c r="F1918" s="71"/>
      <c r="G1918" s="71"/>
    </row>
    <row r="1919" spans="1:7" ht="16.5" thickBot="1" x14ac:dyDescent="0.3">
      <c r="A1919" s="14"/>
      <c r="B1919" s="14"/>
      <c r="C1919" s="14"/>
      <c r="D1919" s="14"/>
      <c r="E1919" s="14"/>
      <c r="F1919" s="10">
        <f>SUM(F1905:F1918)</f>
        <v>2590.5299999999997</v>
      </c>
      <c r="G1919" s="11">
        <f>SUM(G1905:G1918)</f>
        <v>2590.5299999999997</v>
      </c>
    </row>
    <row r="1920" spans="1:7" ht="19.5" thickBot="1" x14ac:dyDescent="0.35">
      <c r="A1920" s="271" t="s">
        <v>1</v>
      </c>
      <c r="B1920" s="272"/>
      <c r="C1920" s="272"/>
      <c r="D1920" s="272"/>
      <c r="E1920" s="273"/>
      <c r="F1920" s="274">
        <f>G1919</f>
        <v>2590.5299999999997</v>
      </c>
      <c r="G1920" s="275"/>
    </row>
    <row r="1921" spans="1:7" x14ac:dyDescent="0.25">
      <c r="A1921" s="263" t="s">
        <v>4</v>
      </c>
      <c r="B1921" s="264"/>
      <c r="C1921" s="265" t="s">
        <v>417</v>
      </c>
      <c r="D1921" s="264"/>
      <c r="E1921" s="15" t="s">
        <v>418</v>
      </c>
      <c r="F1921" s="294" t="s">
        <v>808</v>
      </c>
      <c r="G1921" s="295"/>
    </row>
    <row r="1922" spans="1:7" ht="15.75" thickBot="1" x14ac:dyDescent="0.3"/>
    <row r="1923" spans="1:7" x14ac:dyDescent="0.25">
      <c r="A1923" s="276" t="s">
        <v>6</v>
      </c>
      <c r="B1923" s="282"/>
      <c r="C1923" s="282"/>
      <c r="D1923" s="282"/>
      <c r="E1923" s="282"/>
      <c r="F1923" s="282"/>
      <c r="G1923" s="283"/>
    </row>
    <row r="1924" spans="1:7" ht="15.75" thickBot="1" x14ac:dyDescent="0.3">
      <c r="A1924" s="284"/>
      <c r="B1924" s="285"/>
      <c r="C1924" s="285"/>
      <c r="D1924" s="285"/>
      <c r="E1924" s="285"/>
      <c r="F1924" s="285"/>
      <c r="G1924" s="286"/>
    </row>
    <row r="1925" spans="1:7" ht="16.5" thickBot="1" x14ac:dyDescent="0.3">
      <c r="A1925" s="266" t="s">
        <v>7</v>
      </c>
      <c r="B1925" s="267"/>
      <c r="C1925" s="267"/>
      <c r="D1925" s="267"/>
      <c r="E1925" s="268"/>
      <c r="F1925" s="266" t="s">
        <v>8</v>
      </c>
      <c r="G1925" s="268"/>
    </row>
    <row r="1926" spans="1:7" ht="16.5" thickBot="1" x14ac:dyDescent="0.3">
      <c r="A1926" s="1" t="s">
        <v>299</v>
      </c>
      <c r="B1926" s="266" t="s">
        <v>717</v>
      </c>
      <c r="C1926" s="267"/>
      <c r="D1926" s="267"/>
      <c r="E1926" s="268"/>
      <c r="F1926" s="269" t="s">
        <v>11</v>
      </c>
      <c r="G1926" s="270"/>
    </row>
    <row r="1927" spans="1:7" ht="15.75" x14ac:dyDescent="0.25">
      <c r="A1927" s="2" t="s">
        <v>301</v>
      </c>
      <c r="B1927" s="3" t="s">
        <v>10</v>
      </c>
      <c r="C1927" s="3" t="s">
        <v>0</v>
      </c>
      <c r="D1927" s="3" t="s">
        <v>404</v>
      </c>
      <c r="E1927" s="3" t="s">
        <v>302</v>
      </c>
      <c r="F1927" s="3" t="s">
        <v>405</v>
      </c>
      <c r="G1927" s="3" t="s">
        <v>406</v>
      </c>
    </row>
    <row r="1928" spans="1:7" ht="15.75" x14ac:dyDescent="0.25">
      <c r="A1928" s="16"/>
      <c r="B1928" s="5"/>
      <c r="C1928" s="6"/>
      <c r="D1928" s="7"/>
      <c r="E1928" s="8"/>
      <c r="F1928" s="9"/>
      <c r="G1928" s="9"/>
    </row>
    <row r="1929" spans="1:7" ht="15.75" x14ac:dyDescent="0.25">
      <c r="A1929" s="16"/>
      <c r="B1929" s="5"/>
      <c r="C1929" s="4"/>
      <c r="D1929" s="7"/>
      <c r="E1929" s="8"/>
      <c r="F1929" s="9"/>
      <c r="G1929" s="9"/>
    </row>
    <row r="1930" spans="1:7" ht="15.75" x14ac:dyDescent="0.25">
      <c r="A1930" s="16"/>
      <c r="B1930" s="5"/>
      <c r="C1930" s="4"/>
      <c r="D1930" s="7"/>
      <c r="E1930" s="8"/>
      <c r="F1930" s="9"/>
      <c r="G1930" s="9"/>
    </row>
    <row r="1931" spans="1:7" ht="15.75" x14ac:dyDescent="0.25">
      <c r="A1931" s="16"/>
      <c r="B1931" s="5"/>
      <c r="C1931" s="4"/>
      <c r="D1931" s="7"/>
      <c r="E1931" s="8"/>
      <c r="F1931" s="9"/>
      <c r="G1931" s="9"/>
    </row>
    <row r="1932" spans="1:7" ht="15.75" x14ac:dyDescent="0.25">
      <c r="A1932" s="88"/>
      <c r="B1932" s="5"/>
      <c r="C1932" s="4"/>
      <c r="D1932" s="7"/>
      <c r="E1932" s="8"/>
      <c r="F1932" s="9"/>
      <c r="G1932" s="9"/>
    </row>
    <row r="1933" spans="1:7" ht="15.75" x14ac:dyDescent="0.25">
      <c r="A1933" s="16"/>
      <c r="B1933" s="5"/>
      <c r="C1933" s="4"/>
      <c r="D1933" s="7"/>
      <c r="E1933" s="8"/>
      <c r="F1933" s="9"/>
      <c r="G1933" s="9"/>
    </row>
    <row r="1934" spans="1:7" ht="15.75" x14ac:dyDescent="0.25">
      <c r="A1934" s="16"/>
      <c r="B1934" s="5"/>
      <c r="C1934" s="4"/>
      <c r="D1934" s="7"/>
      <c r="E1934" s="7"/>
      <c r="F1934" s="9"/>
      <c r="G1934" s="9"/>
    </row>
    <row r="1935" spans="1:7" ht="15.75" x14ac:dyDescent="0.25">
      <c r="A1935" s="16"/>
      <c r="B1935" s="5"/>
      <c r="C1935" s="4"/>
      <c r="D1935" s="7"/>
      <c r="E1935" s="7"/>
      <c r="F1935" s="9"/>
      <c r="G1935" s="9"/>
    </row>
    <row r="1936" spans="1:7" ht="15.75" x14ac:dyDescent="0.25">
      <c r="A1936" s="4"/>
      <c r="B1936" s="5"/>
      <c r="C1936" s="4"/>
      <c r="D1936" s="7"/>
      <c r="E1936" s="8"/>
      <c r="F1936" s="9"/>
      <c r="G1936" s="9"/>
    </row>
    <row r="1937" spans="1:7" ht="15.75" x14ac:dyDescent="0.25">
      <c r="A1937" s="4"/>
      <c r="B1937" s="5"/>
      <c r="C1937" s="4"/>
      <c r="D1937" s="7"/>
      <c r="E1937" s="8"/>
      <c r="F1937" s="9"/>
      <c r="G1937" s="9"/>
    </row>
    <row r="1938" spans="1:7" ht="15.75" x14ac:dyDescent="0.25">
      <c r="A1938" s="4"/>
      <c r="B1938" s="5"/>
      <c r="C1938" s="4"/>
      <c r="D1938" s="7"/>
      <c r="E1938" s="8"/>
      <c r="F1938" s="9"/>
      <c r="G1938" s="9"/>
    </row>
    <row r="1939" spans="1:7" ht="15.75" x14ac:dyDescent="0.25">
      <c r="A1939" s="4"/>
      <c r="B1939" s="5"/>
      <c r="C1939" s="4"/>
      <c r="D1939" s="7"/>
      <c r="E1939" s="8"/>
      <c r="F1939" s="9"/>
      <c r="G1939" s="9"/>
    </row>
    <row r="1940" spans="1:7" ht="15.75" x14ac:dyDescent="0.25">
      <c r="A1940" s="4"/>
      <c r="B1940" s="5"/>
      <c r="C1940" s="4"/>
      <c r="D1940" s="7"/>
      <c r="E1940" s="8"/>
      <c r="F1940" s="9"/>
      <c r="G1940" s="9"/>
    </row>
    <row r="1941" spans="1:7" ht="15.75" x14ac:dyDescent="0.25">
      <c r="A1941" s="4"/>
      <c r="B1941" s="5"/>
      <c r="C1941" s="4"/>
      <c r="D1941" s="7"/>
      <c r="E1941" s="8"/>
      <c r="F1941" s="9"/>
      <c r="G1941" s="9"/>
    </row>
    <row r="1942" spans="1:7" ht="15.75" x14ac:dyDescent="0.25">
      <c r="A1942" s="68"/>
      <c r="B1942" s="69"/>
      <c r="C1942" s="68"/>
      <c r="D1942" s="70"/>
      <c r="E1942" s="70"/>
      <c r="F1942" s="71"/>
      <c r="G1942" s="71"/>
    </row>
    <row r="1943" spans="1:7" ht="16.5" thickBot="1" x14ac:dyDescent="0.3">
      <c r="A1943" s="14"/>
      <c r="B1943" s="14"/>
      <c r="C1943" s="14"/>
      <c r="D1943" s="14"/>
      <c r="E1943" s="14"/>
      <c r="F1943" s="10">
        <f>SUM(F1928:F1942)</f>
        <v>0</v>
      </c>
      <c r="G1943" s="11">
        <f>SUM(G1928:G1942)</f>
        <v>0</v>
      </c>
    </row>
    <row r="1944" spans="1:7" ht="19.5" thickBot="1" x14ac:dyDescent="0.35">
      <c r="A1944" s="271" t="s">
        <v>1</v>
      </c>
      <c r="B1944" s="272"/>
      <c r="C1944" s="272"/>
      <c r="D1944" s="272"/>
      <c r="E1944" s="273"/>
      <c r="F1944" s="274">
        <f>G1943</f>
        <v>0</v>
      </c>
      <c r="G1944" s="275"/>
    </row>
    <row r="1945" spans="1:7" x14ac:dyDescent="0.25">
      <c r="A1945" s="263" t="s">
        <v>4</v>
      </c>
      <c r="B1945" s="264"/>
      <c r="C1945" s="265" t="s">
        <v>417</v>
      </c>
      <c r="D1945" s="264"/>
      <c r="E1945" s="15" t="s">
        <v>418</v>
      </c>
      <c r="F1945" s="294" t="s">
        <v>419</v>
      </c>
      <c r="G1945" s="295"/>
    </row>
    <row r="1947" spans="1:7" x14ac:dyDescent="0.25">
      <c r="A1947" s="291" t="s">
        <v>809</v>
      </c>
      <c r="B1947" s="291"/>
      <c r="C1947" s="291"/>
      <c r="D1947" s="291"/>
      <c r="E1947" s="291"/>
      <c r="F1947" s="291"/>
    </row>
    <row r="1949" spans="1:7" x14ac:dyDescent="0.25">
      <c r="A1949" s="134" t="s">
        <v>371</v>
      </c>
      <c r="B1949" s="287" t="s">
        <v>810</v>
      </c>
      <c r="C1949" s="288"/>
      <c r="D1949" s="106"/>
      <c r="E1949" s="289">
        <v>43101</v>
      </c>
      <c r="F1949" s="290"/>
    </row>
    <row r="1950" spans="1:7" x14ac:dyDescent="0.25">
      <c r="A1950" s="134" t="s">
        <v>373</v>
      </c>
      <c r="B1950" s="134" t="s">
        <v>374</v>
      </c>
      <c r="C1950" s="134" t="s">
        <v>0</v>
      </c>
      <c r="D1950" s="134" t="s">
        <v>375</v>
      </c>
      <c r="E1950" s="134" t="s">
        <v>376</v>
      </c>
      <c r="F1950" s="134" t="s">
        <v>377</v>
      </c>
    </row>
    <row r="1951" spans="1:7" x14ac:dyDescent="0.25">
      <c r="A1951" s="18">
        <v>1</v>
      </c>
      <c r="B1951" s="19">
        <v>43131</v>
      </c>
      <c r="C1951" s="20" t="s">
        <v>811</v>
      </c>
      <c r="D1951" s="21" t="s">
        <v>812</v>
      </c>
      <c r="E1951" s="21" t="s">
        <v>122</v>
      </c>
      <c r="F1951" s="22">
        <v>2700</v>
      </c>
    </row>
    <row r="1952" spans="1:7" x14ac:dyDescent="0.25">
      <c r="A1952" s="18">
        <v>93</v>
      </c>
      <c r="B1952" s="19">
        <v>43131</v>
      </c>
      <c r="C1952" s="18" t="s">
        <v>194</v>
      </c>
      <c r="D1952" s="21" t="s">
        <v>195</v>
      </c>
      <c r="E1952" s="21" t="s">
        <v>196</v>
      </c>
      <c r="F1952" s="22">
        <v>4000</v>
      </c>
    </row>
    <row r="1953" spans="1:6" x14ac:dyDescent="0.25">
      <c r="A1953" s="18">
        <v>2617</v>
      </c>
      <c r="B1953" s="19">
        <v>43130</v>
      </c>
      <c r="C1953" s="18" t="s">
        <v>813</v>
      </c>
      <c r="D1953" s="21" t="s">
        <v>814</v>
      </c>
      <c r="E1953" s="21" t="s">
        <v>19</v>
      </c>
      <c r="F1953" s="22">
        <v>2394.7199999999998</v>
      </c>
    </row>
    <row r="1954" spans="1:6" x14ac:dyDescent="0.25">
      <c r="A1954" s="18">
        <v>916970</v>
      </c>
      <c r="B1954" s="19">
        <v>43131</v>
      </c>
      <c r="C1954" s="23" t="s">
        <v>815</v>
      </c>
      <c r="D1954" s="21" t="s">
        <v>816</v>
      </c>
      <c r="E1954" s="21" t="s">
        <v>38</v>
      </c>
      <c r="F1954" s="22">
        <v>4500</v>
      </c>
    </row>
    <row r="1955" spans="1:6" x14ac:dyDescent="0.25">
      <c r="A1955" s="18">
        <v>6203</v>
      </c>
      <c r="B1955" s="19">
        <v>43119</v>
      </c>
      <c r="C1955" s="18" t="s">
        <v>255</v>
      </c>
      <c r="D1955" s="21" t="s">
        <v>817</v>
      </c>
      <c r="E1955" s="21" t="s">
        <v>818</v>
      </c>
      <c r="F1955" s="22">
        <v>4200</v>
      </c>
    </row>
    <row r="1956" spans="1:6" x14ac:dyDescent="0.25">
      <c r="A1956" s="21"/>
      <c r="B1956" s="21"/>
      <c r="C1956" s="21"/>
      <c r="D1956" s="21"/>
      <c r="E1956" s="21"/>
      <c r="F1956" s="22"/>
    </row>
    <row r="1957" spans="1:6" x14ac:dyDescent="0.25">
      <c r="A1957" s="21"/>
      <c r="B1957" s="21"/>
      <c r="C1957" s="21"/>
      <c r="D1957" s="21"/>
      <c r="E1957" s="21"/>
      <c r="F1957" s="22"/>
    </row>
    <row r="1958" spans="1:6" x14ac:dyDescent="0.25">
      <c r="A1958" s="21"/>
      <c r="B1958" s="21"/>
      <c r="C1958" s="21"/>
      <c r="D1958" s="21"/>
      <c r="E1958" s="134" t="s">
        <v>384</v>
      </c>
      <c r="F1958" s="137">
        <f>SUM(F1951:F1957)</f>
        <v>17794.72</v>
      </c>
    </row>
    <row r="1961" spans="1:6" x14ac:dyDescent="0.25">
      <c r="A1961" s="134" t="s">
        <v>371</v>
      </c>
      <c r="B1961" s="287" t="s">
        <v>810</v>
      </c>
      <c r="C1961" s="288"/>
      <c r="D1961" s="106"/>
      <c r="E1961" s="289">
        <v>43132</v>
      </c>
      <c r="F1961" s="290"/>
    </row>
    <row r="1962" spans="1:6" x14ac:dyDescent="0.25">
      <c r="A1962" s="134" t="s">
        <v>373</v>
      </c>
      <c r="B1962" s="134" t="s">
        <v>374</v>
      </c>
      <c r="C1962" s="134" t="s">
        <v>0</v>
      </c>
      <c r="D1962" s="134" t="s">
        <v>375</v>
      </c>
      <c r="E1962" s="134" t="s">
        <v>376</v>
      </c>
      <c r="F1962" s="134" t="s">
        <v>377</v>
      </c>
    </row>
    <row r="1963" spans="1:6" x14ac:dyDescent="0.25">
      <c r="A1963" s="18">
        <v>2</v>
      </c>
      <c r="B1963" s="19">
        <v>43159</v>
      </c>
      <c r="C1963" s="20" t="s">
        <v>811</v>
      </c>
      <c r="D1963" s="21" t="s">
        <v>812</v>
      </c>
      <c r="E1963" s="21" t="s">
        <v>122</v>
      </c>
      <c r="F1963" s="22">
        <v>2700</v>
      </c>
    </row>
    <row r="1964" spans="1:6" x14ac:dyDescent="0.25">
      <c r="A1964" s="18">
        <v>104</v>
      </c>
      <c r="B1964" s="19">
        <v>43159</v>
      </c>
      <c r="C1964" s="18" t="s">
        <v>194</v>
      </c>
      <c r="D1964" s="21" t="s">
        <v>195</v>
      </c>
      <c r="E1964" s="21" t="s">
        <v>196</v>
      </c>
      <c r="F1964" s="22">
        <v>4000</v>
      </c>
    </row>
    <row r="1965" spans="1:6" x14ac:dyDescent="0.25">
      <c r="A1965" s="18">
        <v>2653</v>
      </c>
      <c r="B1965" s="19">
        <v>43159</v>
      </c>
      <c r="C1965" s="18" t="s">
        <v>813</v>
      </c>
      <c r="D1965" s="21" t="s">
        <v>814</v>
      </c>
      <c r="E1965" s="21" t="s">
        <v>19</v>
      </c>
      <c r="F1965" s="22">
        <v>2371.41</v>
      </c>
    </row>
    <row r="1966" spans="1:6" x14ac:dyDescent="0.25">
      <c r="A1966" s="18">
        <v>916970</v>
      </c>
      <c r="B1966" s="19">
        <v>43131</v>
      </c>
      <c r="C1966" s="23" t="s">
        <v>815</v>
      </c>
      <c r="D1966" s="21" t="s">
        <v>816</v>
      </c>
      <c r="E1966" s="21" t="s">
        <v>38</v>
      </c>
      <c r="F1966" s="22">
        <v>4500</v>
      </c>
    </row>
    <row r="1967" spans="1:6" x14ac:dyDescent="0.25">
      <c r="A1967" s="18">
        <v>6203</v>
      </c>
      <c r="B1967" s="19">
        <v>43119</v>
      </c>
      <c r="C1967" s="18" t="s">
        <v>255</v>
      </c>
      <c r="D1967" s="21" t="s">
        <v>817</v>
      </c>
      <c r="E1967" s="21" t="s">
        <v>818</v>
      </c>
      <c r="F1967" s="22">
        <v>4200</v>
      </c>
    </row>
    <row r="1968" spans="1:6" x14ac:dyDescent="0.25">
      <c r="A1968" s="21"/>
      <c r="B1968" s="21"/>
      <c r="C1968" s="21"/>
      <c r="D1968" s="21"/>
      <c r="E1968" s="21"/>
      <c r="F1968" s="22"/>
    </row>
    <row r="1969" spans="1:6" x14ac:dyDescent="0.25">
      <c r="A1969" s="21"/>
      <c r="B1969" s="21"/>
      <c r="C1969" s="21"/>
      <c r="D1969" s="21"/>
      <c r="E1969" s="21"/>
      <c r="F1969" s="22"/>
    </row>
    <row r="1970" spans="1:6" x14ac:dyDescent="0.25">
      <c r="A1970" s="21"/>
      <c r="B1970" s="21"/>
      <c r="C1970" s="21"/>
      <c r="D1970" s="21"/>
      <c r="E1970" s="134" t="s">
        <v>384</v>
      </c>
      <c r="F1970" s="137">
        <f>SUM(F1963:F1969)</f>
        <v>17771.41</v>
      </c>
    </row>
    <row r="1974" spans="1:6" x14ac:dyDescent="0.25">
      <c r="A1974" s="134" t="s">
        <v>371</v>
      </c>
      <c r="B1974" s="287" t="s">
        <v>810</v>
      </c>
      <c r="C1974" s="288"/>
      <c r="D1974" s="106"/>
      <c r="E1974" s="289">
        <v>43160</v>
      </c>
      <c r="F1974" s="290"/>
    </row>
    <row r="1975" spans="1:6" x14ac:dyDescent="0.25">
      <c r="A1975" s="134" t="s">
        <v>373</v>
      </c>
      <c r="B1975" s="134" t="s">
        <v>374</v>
      </c>
      <c r="C1975" s="134" t="s">
        <v>0</v>
      </c>
      <c r="D1975" s="134" t="s">
        <v>375</v>
      </c>
      <c r="E1975" s="134" t="s">
        <v>376</v>
      </c>
      <c r="F1975" s="134" t="s">
        <v>377</v>
      </c>
    </row>
    <row r="1976" spans="1:6" x14ac:dyDescent="0.25">
      <c r="A1976" s="18">
        <v>3</v>
      </c>
      <c r="B1976" s="19">
        <v>43188</v>
      </c>
      <c r="C1976" s="20" t="s">
        <v>811</v>
      </c>
      <c r="D1976" s="21" t="s">
        <v>812</v>
      </c>
      <c r="E1976" s="21" t="s">
        <v>122</v>
      </c>
      <c r="F1976" s="22">
        <v>2700</v>
      </c>
    </row>
    <row r="1977" spans="1:6" x14ac:dyDescent="0.25">
      <c r="A1977" s="18">
        <v>107</v>
      </c>
      <c r="B1977" s="19">
        <v>43188</v>
      </c>
      <c r="C1977" s="18" t="s">
        <v>194</v>
      </c>
      <c r="D1977" s="21" t="s">
        <v>195</v>
      </c>
      <c r="E1977" s="21" t="s">
        <v>196</v>
      </c>
      <c r="F1977" s="22">
        <v>4000</v>
      </c>
    </row>
    <row r="1978" spans="1:6" x14ac:dyDescent="0.25">
      <c r="A1978" s="18">
        <v>129</v>
      </c>
      <c r="B1978" s="19">
        <v>43188</v>
      </c>
      <c r="C1978" s="18" t="s">
        <v>214</v>
      </c>
      <c r="D1978" s="21" t="s">
        <v>819</v>
      </c>
      <c r="E1978" s="21" t="s">
        <v>21</v>
      </c>
      <c r="F1978" s="22">
        <v>1400</v>
      </c>
    </row>
    <row r="1979" spans="1:6" x14ac:dyDescent="0.25">
      <c r="A1979" s="18">
        <v>940175</v>
      </c>
      <c r="B1979" s="19">
        <v>43188</v>
      </c>
      <c r="C1979" s="23" t="s">
        <v>815</v>
      </c>
      <c r="D1979" s="21" t="s">
        <v>816</v>
      </c>
      <c r="E1979" s="21" t="s">
        <v>38</v>
      </c>
      <c r="F1979" s="22">
        <v>4500</v>
      </c>
    </row>
    <row r="1980" spans="1:6" x14ac:dyDescent="0.25">
      <c r="A1980" s="18">
        <v>1681</v>
      </c>
      <c r="B1980" s="19">
        <v>43187</v>
      </c>
      <c r="C1980" s="18" t="s">
        <v>265</v>
      </c>
      <c r="D1980" s="21" t="s">
        <v>266</v>
      </c>
      <c r="E1980" s="21" t="s">
        <v>818</v>
      </c>
      <c r="F1980" s="22">
        <v>4200</v>
      </c>
    </row>
    <row r="1981" spans="1:6" x14ac:dyDescent="0.25">
      <c r="A1981" s="21">
        <v>131</v>
      </c>
      <c r="B1981" s="19">
        <v>43188</v>
      </c>
      <c r="C1981" s="18" t="s">
        <v>214</v>
      </c>
      <c r="D1981" s="21" t="s">
        <v>819</v>
      </c>
      <c r="E1981" s="21" t="s">
        <v>21</v>
      </c>
      <c r="F1981" s="22">
        <v>700</v>
      </c>
    </row>
    <row r="1982" spans="1:6" x14ac:dyDescent="0.25">
      <c r="A1982" s="21">
        <v>130</v>
      </c>
      <c r="B1982" s="19">
        <v>43188</v>
      </c>
      <c r="C1982" s="18" t="s">
        <v>214</v>
      </c>
      <c r="D1982" s="21" t="s">
        <v>819</v>
      </c>
      <c r="E1982" s="21" t="s">
        <v>21</v>
      </c>
      <c r="F1982" s="22">
        <v>400</v>
      </c>
    </row>
    <row r="1983" spans="1:6" x14ac:dyDescent="0.25">
      <c r="A1983" s="21"/>
      <c r="B1983" s="21"/>
      <c r="C1983" s="21"/>
      <c r="D1983" s="21"/>
      <c r="E1983" s="21"/>
      <c r="F1983" s="22"/>
    </row>
    <row r="1984" spans="1:6" x14ac:dyDescent="0.25">
      <c r="A1984" s="21"/>
      <c r="B1984" s="21"/>
      <c r="C1984" s="21"/>
      <c r="D1984" s="21"/>
      <c r="E1984" s="134" t="s">
        <v>384</v>
      </c>
      <c r="F1984" s="137">
        <f>SUM(F1976:F1983)</f>
        <v>17900</v>
      </c>
    </row>
    <row r="1985" spans="1:6" x14ac:dyDescent="0.25">
      <c r="F1985" s="158"/>
    </row>
    <row r="1986" spans="1:6" x14ac:dyDescent="0.25">
      <c r="F1986" s="158"/>
    </row>
    <row r="1988" spans="1:6" x14ac:dyDescent="0.25">
      <c r="A1988" s="134" t="s">
        <v>371</v>
      </c>
      <c r="B1988" s="287" t="s">
        <v>810</v>
      </c>
      <c r="C1988" s="288"/>
      <c r="D1988" s="106"/>
      <c r="E1988" s="289">
        <v>43191</v>
      </c>
      <c r="F1988" s="290"/>
    </row>
    <row r="1989" spans="1:6" x14ac:dyDescent="0.25">
      <c r="A1989" s="134" t="s">
        <v>373</v>
      </c>
      <c r="B1989" s="134" t="s">
        <v>374</v>
      </c>
      <c r="C1989" s="134" t="s">
        <v>0</v>
      </c>
      <c r="D1989" s="134" t="s">
        <v>375</v>
      </c>
      <c r="E1989" s="134" t="s">
        <v>376</v>
      </c>
      <c r="F1989" s="134" t="s">
        <v>377</v>
      </c>
    </row>
    <row r="1990" spans="1:6" x14ac:dyDescent="0.25">
      <c r="A1990" s="18">
        <v>4</v>
      </c>
      <c r="B1990" s="19">
        <v>43220</v>
      </c>
      <c r="C1990" s="20" t="s">
        <v>811</v>
      </c>
      <c r="D1990" s="21" t="s">
        <v>812</v>
      </c>
      <c r="E1990" s="21" t="s">
        <v>122</v>
      </c>
      <c r="F1990" s="22">
        <v>2900</v>
      </c>
    </row>
    <row r="1991" spans="1:6" x14ac:dyDescent="0.25">
      <c r="A1991" s="18">
        <v>116</v>
      </c>
      <c r="B1991" s="19">
        <v>43220</v>
      </c>
      <c r="C1991" s="18" t="s">
        <v>194</v>
      </c>
      <c r="D1991" s="21" t="s">
        <v>195</v>
      </c>
      <c r="E1991" s="21" t="s">
        <v>196</v>
      </c>
      <c r="F1991" s="22">
        <v>4000</v>
      </c>
    </row>
    <row r="1992" spans="1:6" x14ac:dyDescent="0.25">
      <c r="A1992" s="18">
        <v>188</v>
      </c>
      <c r="B1992" s="19">
        <v>43220</v>
      </c>
      <c r="C1992" s="18" t="s">
        <v>214</v>
      </c>
      <c r="D1992" s="21" t="s">
        <v>819</v>
      </c>
      <c r="E1992" s="21" t="s">
        <v>21</v>
      </c>
      <c r="F1992" s="22">
        <v>202</v>
      </c>
    </row>
    <row r="1993" spans="1:6" x14ac:dyDescent="0.25">
      <c r="A1993" s="18">
        <v>953059</v>
      </c>
      <c r="B1993" s="19">
        <v>43220</v>
      </c>
      <c r="C1993" s="23" t="s">
        <v>815</v>
      </c>
      <c r="D1993" s="21" t="s">
        <v>816</v>
      </c>
      <c r="E1993" s="21" t="s">
        <v>38</v>
      </c>
      <c r="F1993" s="22">
        <v>4500</v>
      </c>
    </row>
    <row r="1994" spans="1:6" x14ac:dyDescent="0.25">
      <c r="A1994" s="18">
        <v>1718</v>
      </c>
      <c r="B1994" s="19">
        <v>43220</v>
      </c>
      <c r="C1994" s="18" t="s">
        <v>265</v>
      </c>
      <c r="D1994" s="21" t="s">
        <v>266</v>
      </c>
      <c r="E1994" s="21" t="s">
        <v>818</v>
      </c>
      <c r="F1994" s="22">
        <v>4200</v>
      </c>
    </row>
    <row r="1995" spans="1:6" x14ac:dyDescent="0.25">
      <c r="A1995" s="21">
        <v>187</v>
      </c>
      <c r="B1995" s="19">
        <v>43220</v>
      </c>
      <c r="C1995" s="18" t="s">
        <v>214</v>
      </c>
      <c r="D1995" s="21" t="s">
        <v>819</v>
      </c>
      <c r="E1995" s="21" t="s">
        <v>21</v>
      </c>
      <c r="F1995" s="22">
        <v>396.6</v>
      </c>
    </row>
    <row r="1996" spans="1:6" x14ac:dyDescent="0.25">
      <c r="A1996" s="21">
        <v>186</v>
      </c>
      <c r="B1996" s="19">
        <v>43220</v>
      </c>
      <c r="C1996" s="18" t="s">
        <v>214</v>
      </c>
      <c r="D1996" s="21" t="s">
        <v>819</v>
      </c>
      <c r="E1996" s="21" t="s">
        <v>21</v>
      </c>
      <c r="F1996" s="22">
        <v>1506.4</v>
      </c>
    </row>
    <row r="1997" spans="1:6" x14ac:dyDescent="0.25">
      <c r="A1997" s="21"/>
      <c r="B1997" s="21"/>
      <c r="C1997" s="21"/>
      <c r="D1997" s="21"/>
      <c r="E1997" s="21"/>
      <c r="F1997" s="22"/>
    </row>
    <row r="1998" spans="1:6" x14ac:dyDescent="0.25">
      <c r="A1998" s="21"/>
      <c r="B1998" s="21"/>
      <c r="C1998" s="21"/>
      <c r="D1998" s="21"/>
      <c r="E1998" s="134" t="s">
        <v>384</v>
      </c>
      <c r="F1998" s="137">
        <f>SUM(F1990:F1997)</f>
        <v>17705</v>
      </c>
    </row>
    <row r="1999" spans="1:6" x14ac:dyDescent="0.25">
      <c r="A1999" s="159"/>
      <c r="B1999" s="160"/>
      <c r="C1999" s="159"/>
      <c r="F1999" s="158"/>
    </row>
    <row r="2000" spans="1:6" x14ac:dyDescent="0.25">
      <c r="A2000" s="159"/>
      <c r="B2000" s="160"/>
      <c r="C2000" s="161"/>
      <c r="F2000" s="158"/>
    </row>
    <row r="2002" spans="1:6" x14ac:dyDescent="0.25">
      <c r="A2002" s="134" t="s">
        <v>371</v>
      </c>
      <c r="B2002" s="287" t="s">
        <v>810</v>
      </c>
      <c r="C2002" s="288"/>
      <c r="D2002" s="106"/>
      <c r="E2002" s="289">
        <v>43221</v>
      </c>
      <c r="F2002" s="290"/>
    </row>
    <row r="2003" spans="1:6" x14ac:dyDescent="0.25">
      <c r="A2003" s="134" t="s">
        <v>373</v>
      </c>
      <c r="B2003" s="134" t="s">
        <v>374</v>
      </c>
      <c r="C2003" s="134" t="s">
        <v>0</v>
      </c>
      <c r="D2003" s="134" t="s">
        <v>375</v>
      </c>
      <c r="E2003" s="134" t="s">
        <v>376</v>
      </c>
      <c r="F2003" s="134" t="s">
        <v>377</v>
      </c>
    </row>
    <row r="2004" spans="1:6" x14ac:dyDescent="0.25">
      <c r="A2004" s="18">
        <v>5</v>
      </c>
      <c r="B2004" s="19">
        <v>43250</v>
      </c>
      <c r="C2004" s="20" t="s">
        <v>811</v>
      </c>
      <c r="D2004" s="21" t="s">
        <v>812</v>
      </c>
      <c r="E2004" s="21" t="s">
        <v>122</v>
      </c>
      <c r="F2004" s="22">
        <v>2900</v>
      </c>
    </row>
    <row r="2005" spans="1:6" x14ac:dyDescent="0.25">
      <c r="A2005" s="18">
        <v>126</v>
      </c>
      <c r="B2005" s="19">
        <v>43250</v>
      </c>
      <c r="C2005" s="18" t="s">
        <v>194</v>
      </c>
      <c r="D2005" s="21" t="s">
        <v>195</v>
      </c>
      <c r="E2005" s="21" t="s">
        <v>196</v>
      </c>
      <c r="F2005" s="22">
        <v>4000</v>
      </c>
    </row>
    <row r="2006" spans="1:6" x14ac:dyDescent="0.25">
      <c r="A2006" s="18">
        <v>218</v>
      </c>
      <c r="B2006" s="19">
        <v>43250</v>
      </c>
      <c r="C2006" s="18" t="s">
        <v>214</v>
      </c>
      <c r="D2006" s="21" t="s">
        <v>819</v>
      </c>
      <c r="E2006" s="21" t="s">
        <v>820</v>
      </c>
      <c r="F2006" s="22">
        <v>388</v>
      </c>
    </row>
    <row r="2007" spans="1:6" x14ac:dyDescent="0.25">
      <c r="A2007" s="18">
        <v>966614</v>
      </c>
      <c r="B2007" s="19">
        <v>43250</v>
      </c>
      <c r="C2007" s="23" t="s">
        <v>815</v>
      </c>
      <c r="D2007" s="21" t="s">
        <v>816</v>
      </c>
      <c r="E2007" s="21" t="s">
        <v>38</v>
      </c>
      <c r="F2007" s="22">
        <v>4500</v>
      </c>
    </row>
    <row r="2008" spans="1:6" x14ac:dyDescent="0.25">
      <c r="A2008" s="18">
        <v>1756</v>
      </c>
      <c r="B2008" s="19">
        <v>43250</v>
      </c>
      <c r="C2008" s="18" t="s">
        <v>265</v>
      </c>
      <c r="D2008" s="21" t="s">
        <v>266</v>
      </c>
      <c r="E2008" s="21" t="s">
        <v>818</v>
      </c>
      <c r="F2008" s="22">
        <v>4200</v>
      </c>
    </row>
    <row r="2009" spans="1:6" x14ac:dyDescent="0.25">
      <c r="A2009" s="21">
        <v>217</v>
      </c>
      <c r="B2009" s="19">
        <v>43250</v>
      </c>
      <c r="C2009" s="18" t="s">
        <v>214</v>
      </c>
      <c r="D2009" s="21" t="s">
        <v>819</v>
      </c>
      <c r="E2009" s="21" t="s">
        <v>21</v>
      </c>
      <c r="F2009" s="22">
        <v>699.3</v>
      </c>
    </row>
    <row r="2010" spans="1:6" x14ac:dyDescent="0.25">
      <c r="A2010" s="21">
        <v>90</v>
      </c>
      <c r="B2010" s="19">
        <v>43250</v>
      </c>
      <c r="C2010" s="18" t="s">
        <v>191</v>
      </c>
      <c r="D2010" s="21" t="s">
        <v>192</v>
      </c>
      <c r="E2010" s="21" t="s">
        <v>224</v>
      </c>
      <c r="F2010" s="22">
        <v>1300</v>
      </c>
    </row>
    <row r="2011" spans="1:6" x14ac:dyDescent="0.25">
      <c r="A2011" s="21"/>
      <c r="B2011" s="21"/>
      <c r="C2011" s="21"/>
      <c r="D2011" s="21"/>
      <c r="E2011" s="21"/>
      <c r="F2011" s="22"/>
    </row>
    <row r="2012" spans="1:6" x14ac:dyDescent="0.25">
      <c r="A2012" s="21"/>
      <c r="B2012" s="21"/>
      <c r="C2012" s="21"/>
      <c r="D2012" s="21"/>
      <c r="E2012" s="134" t="s">
        <v>384</v>
      </c>
      <c r="F2012" s="137">
        <f>SUM(F2004:F2011)</f>
        <v>17987.3</v>
      </c>
    </row>
    <row r="2017" spans="1:8" x14ac:dyDescent="0.25">
      <c r="A2017" s="134" t="s">
        <v>371</v>
      </c>
      <c r="B2017" s="287" t="s">
        <v>810</v>
      </c>
      <c r="C2017" s="288"/>
      <c r="D2017" s="106"/>
      <c r="E2017" s="289">
        <v>43252</v>
      </c>
      <c r="F2017" s="290"/>
    </row>
    <row r="2018" spans="1:8" x14ac:dyDescent="0.25">
      <c r="A2018" s="134" t="s">
        <v>373</v>
      </c>
      <c r="B2018" s="134" t="s">
        <v>374</v>
      </c>
      <c r="C2018" s="134" t="s">
        <v>0</v>
      </c>
      <c r="D2018" s="134" t="s">
        <v>375</v>
      </c>
      <c r="E2018" s="134" t="s">
        <v>376</v>
      </c>
      <c r="F2018" s="134" t="s">
        <v>377</v>
      </c>
    </row>
    <row r="2019" spans="1:8" x14ac:dyDescent="0.25">
      <c r="A2019" s="18">
        <v>6</v>
      </c>
      <c r="B2019" s="19">
        <v>43280</v>
      </c>
      <c r="C2019" s="20" t="s">
        <v>811</v>
      </c>
      <c r="D2019" s="21" t="s">
        <v>812</v>
      </c>
      <c r="E2019" s="21" t="s">
        <v>122</v>
      </c>
      <c r="F2019" s="22">
        <v>2900</v>
      </c>
    </row>
    <row r="2020" spans="1:8" x14ac:dyDescent="0.25">
      <c r="A2020" s="18">
        <v>135</v>
      </c>
      <c r="B2020" s="19">
        <v>43280</v>
      </c>
      <c r="C2020" s="18" t="s">
        <v>194</v>
      </c>
      <c r="D2020" s="21" t="s">
        <v>195</v>
      </c>
      <c r="E2020" s="21" t="s">
        <v>196</v>
      </c>
      <c r="F2020" s="22">
        <v>4000</v>
      </c>
    </row>
    <row r="2021" spans="1:8" x14ac:dyDescent="0.25">
      <c r="A2021" s="18">
        <v>262</v>
      </c>
      <c r="B2021" s="19">
        <v>43281</v>
      </c>
      <c r="C2021" s="18" t="s">
        <v>214</v>
      </c>
      <c r="D2021" s="21" t="s">
        <v>819</v>
      </c>
      <c r="E2021" s="21" t="s">
        <v>820</v>
      </c>
      <c r="F2021" s="22">
        <v>396.1</v>
      </c>
    </row>
    <row r="2022" spans="1:8" x14ac:dyDescent="0.25">
      <c r="A2022" s="18">
        <v>979143</v>
      </c>
      <c r="B2022" s="19">
        <v>43280</v>
      </c>
      <c r="C2022" s="23" t="s">
        <v>815</v>
      </c>
      <c r="D2022" s="21" t="s">
        <v>816</v>
      </c>
      <c r="E2022" s="21" t="s">
        <v>38</v>
      </c>
      <c r="F2022" s="22">
        <v>4500</v>
      </c>
    </row>
    <row r="2023" spans="1:8" x14ac:dyDescent="0.25">
      <c r="A2023" s="18">
        <v>1793</v>
      </c>
      <c r="B2023" s="19">
        <v>43286</v>
      </c>
      <c r="C2023" s="18" t="s">
        <v>265</v>
      </c>
      <c r="D2023" s="21" t="s">
        <v>266</v>
      </c>
      <c r="E2023" s="21" t="s">
        <v>818</v>
      </c>
      <c r="F2023" s="22">
        <v>4200</v>
      </c>
    </row>
    <row r="2024" spans="1:8" x14ac:dyDescent="0.25">
      <c r="A2024" s="21">
        <v>6</v>
      </c>
      <c r="B2024" s="19">
        <v>43280</v>
      </c>
      <c r="C2024" s="18" t="s">
        <v>821</v>
      </c>
      <c r="D2024" s="21" t="s">
        <v>333</v>
      </c>
      <c r="E2024" s="21" t="s">
        <v>21</v>
      </c>
      <c r="F2024" s="22">
        <v>135</v>
      </c>
    </row>
    <row r="2025" spans="1:8" x14ac:dyDescent="0.25">
      <c r="A2025" s="21">
        <v>5</v>
      </c>
      <c r="B2025" s="19">
        <v>43280</v>
      </c>
      <c r="C2025" s="21" t="s">
        <v>208</v>
      </c>
      <c r="D2025" s="21" t="s">
        <v>333</v>
      </c>
      <c r="E2025" s="21" t="s">
        <v>217</v>
      </c>
      <c r="F2025" s="22">
        <v>1850</v>
      </c>
    </row>
    <row r="2026" spans="1:8" x14ac:dyDescent="0.25">
      <c r="A2026" s="21"/>
      <c r="B2026" s="21"/>
      <c r="C2026" s="21"/>
      <c r="D2026" s="21"/>
      <c r="E2026" s="134" t="s">
        <v>384</v>
      </c>
      <c r="F2026" s="137">
        <f>SUM(F2019:F2025)</f>
        <v>17981.099999999999</v>
      </c>
    </row>
    <row r="2029" spans="1:8" ht="15.75" thickBot="1" x14ac:dyDescent="0.3"/>
    <row r="2030" spans="1:8" x14ac:dyDescent="0.25">
      <c r="B2030" s="276" t="s">
        <v>6</v>
      </c>
      <c r="C2030" s="282"/>
      <c r="D2030" s="282"/>
      <c r="E2030" s="282"/>
      <c r="F2030" s="282"/>
      <c r="G2030" s="282"/>
      <c r="H2030" s="283"/>
    </row>
    <row r="2031" spans="1:8" ht="15.75" thickBot="1" x14ac:dyDescent="0.3">
      <c r="B2031" s="284"/>
      <c r="C2031" s="285"/>
      <c r="D2031" s="285"/>
      <c r="E2031" s="285"/>
      <c r="F2031" s="285"/>
      <c r="G2031" s="285"/>
      <c r="H2031" s="286"/>
    </row>
    <row r="2032" spans="1:8" ht="16.5" thickBot="1" x14ac:dyDescent="0.3">
      <c r="B2032" s="266" t="s">
        <v>7</v>
      </c>
      <c r="C2032" s="267"/>
      <c r="D2032" s="267"/>
      <c r="E2032" s="267"/>
      <c r="F2032" s="268"/>
      <c r="G2032" s="266" t="s">
        <v>8</v>
      </c>
      <c r="H2032" s="268"/>
    </row>
    <row r="2033" spans="2:8" ht="16.5" thickBot="1" x14ac:dyDescent="0.3">
      <c r="B2033" s="1" t="s">
        <v>299</v>
      </c>
      <c r="C2033" s="266" t="s">
        <v>810</v>
      </c>
      <c r="D2033" s="267"/>
      <c r="E2033" s="267"/>
      <c r="F2033" s="268"/>
      <c r="G2033" s="269" t="s">
        <v>11</v>
      </c>
      <c r="H2033" s="270"/>
    </row>
    <row r="2034" spans="2:8" ht="15.75" x14ac:dyDescent="0.25">
      <c r="B2034" s="2" t="s">
        <v>301</v>
      </c>
      <c r="C2034" s="3" t="s">
        <v>10</v>
      </c>
      <c r="D2034" s="3" t="s">
        <v>0</v>
      </c>
      <c r="E2034" s="3" t="s">
        <v>404</v>
      </c>
      <c r="F2034" s="3" t="s">
        <v>302</v>
      </c>
      <c r="G2034" s="3" t="s">
        <v>405</v>
      </c>
      <c r="H2034" s="3" t="s">
        <v>406</v>
      </c>
    </row>
    <row r="2035" spans="2:8" ht="15.75" x14ac:dyDescent="0.25">
      <c r="B2035" s="16" t="s">
        <v>518</v>
      </c>
      <c r="C2035" s="5">
        <v>43312</v>
      </c>
      <c r="D2035" s="6" t="s">
        <v>822</v>
      </c>
      <c r="E2035" s="7" t="s">
        <v>823</v>
      </c>
      <c r="F2035" s="8" t="s">
        <v>824</v>
      </c>
      <c r="G2035" s="9">
        <v>2900</v>
      </c>
      <c r="H2035" s="9">
        <v>2900</v>
      </c>
    </row>
    <row r="2036" spans="2:8" ht="15.75" x14ac:dyDescent="0.25">
      <c r="B2036" s="16">
        <v>317</v>
      </c>
      <c r="C2036" s="5">
        <v>43312</v>
      </c>
      <c r="D2036" s="4" t="s">
        <v>214</v>
      </c>
      <c r="E2036" s="7" t="s">
        <v>825</v>
      </c>
      <c r="F2036" s="8" t="s">
        <v>342</v>
      </c>
      <c r="G2036" s="9">
        <v>202</v>
      </c>
      <c r="H2036" s="9">
        <v>202</v>
      </c>
    </row>
    <row r="2037" spans="2:8" ht="15.75" x14ac:dyDescent="0.25">
      <c r="B2037" s="16">
        <v>315</v>
      </c>
      <c r="C2037" s="5">
        <v>43311</v>
      </c>
      <c r="D2037" s="4" t="s">
        <v>214</v>
      </c>
      <c r="E2037" s="7" t="s">
        <v>825</v>
      </c>
      <c r="F2037" s="8" t="s">
        <v>342</v>
      </c>
      <c r="G2037" s="9">
        <v>1000.2</v>
      </c>
      <c r="H2037" s="9">
        <v>1000.2</v>
      </c>
    </row>
    <row r="2038" spans="2:8" ht="15.75" x14ac:dyDescent="0.25">
      <c r="B2038" s="16">
        <v>316</v>
      </c>
      <c r="C2038" s="5">
        <v>43312</v>
      </c>
      <c r="D2038" s="4" t="s">
        <v>214</v>
      </c>
      <c r="E2038" s="7" t="s">
        <v>825</v>
      </c>
      <c r="F2038" s="8" t="s">
        <v>342</v>
      </c>
      <c r="G2038" s="9">
        <v>303.10000000000002</v>
      </c>
      <c r="H2038" s="9">
        <v>303.10000000000002</v>
      </c>
    </row>
    <row r="2039" spans="2:8" ht="15.75" x14ac:dyDescent="0.25">
      <c r="B2039" s="88">
        <v>1823</v>
      </c>
      <c r="C2039" s="5">
        <v>43312</v>
      </c>
      <c r="D2039" s="4" t="s">
        <v>265</v>
      </c>
      <c r="E2039" s="7" t="s">
        <v>652</v>
      </c>
      <c r="F2039" s="8" t="s">
        <v>826</v>
      </c>
      <c r="G2039" s="9">
        <v>3600</v>
      </c>
      <c r="H2039" s="9">
        <v>3600</v>
      </c>
    </row>
    <row r="2040" spans="2:8" ht="15.75" x14ac:dyDescent="0.25">
      <c r="B2040" s="16">
        <v>992481</v>
      </c>
      <c r="C2040" s="5">
        <v>43312</v>
      </c>
      <c r="D2040" s="4" t="s">
        <v>815</v>
      </c>
      <c r="E2040" s="7" t="s">
        <v>827</v>
      </c>
      <c r="F2040" s="8" t="s">
        <v>828</v>
      </c>
      <c r="G2040" s="9">
        <v>5000</v>
      </c>
      <c r="H2040" s="9">
        <v>5000</v>
      </c>
    </row>
    <row r="2041" spans="2:8" ht="15.75" x14ac:dyDescent="0.25">
      <c r="B2041" s="16">
        <v>27</v>
      </c>
      <c r="C2041" s="5">
        <v>43312</v>
      </c>
      <c r="D2041" s="4" t="s">
        <v>208</v>
      </c>
      <c r="E2041" s="7" t="s">
        <v>333</v>
      </c>
      <c r="F2041" s="7" t="s">
        <v>829</v>
      </c>
      <c r="G2041" s="9">
        <v>575</v>
      </c>
      <c r="H2041" s="9">
        <v>575</v>
      </c>
    </row>
    <row r="2042" spans="2:8" ht="15.75" x14ac:dyDescent="0.25">
      <c r="B2042" s="16">
        <v>26</v>
      </c>
      <c r="C2042" s="5">
        <v>43312</v>
      </c>
      <c r="D2042" s="4" t="s">
        <v>208</v>
      </c>
      <c r="E2042" s="7" t="s">
        <v>333</v>
      </c>
      <c r="F2042" s="7" t="s">
        <v>829</v>
      </c>
      <c r="G2042" s="9">
        <v>382.5</v>
      </c>
      <c r="H2042" s="9">
        <v>382.5</v>
      </c>
    </row>
    <row r="2043" spans="2:8" ht="15.75" x14ac:dyDescent="0.25">
      <c r="B2043" s="4">
        <v>146</v>
      </c>
      <c r="C2043" s="5">
        <v>43312</v>
      </c>
      <c r="D2043" s="4" t="s">
        <v>194</v>
      </c>
      <c r="E2043" s="7" t="s">
        <v>412</v>
      </c>
      <c r="F2043" s="8" t="s">
        <v>413</v>
      </c>
      <c r="G2043" s="9">
        <v>4000</v>
      </c>
      <c r="H2043" s="9">
        <v>4000</v>
      </c>
    </row>
    <row r="2044" spans="2:8" ht="15.75" x14ac:dyDescent="0.25">
      <c r="B2044" s="4"/>
      <c r="C2044" s="5"/>
      <c r="D2044" s="4"/>
      <c r="E2044" s="7"/>
      <c r="F2044" s="8"/>
      <c r="G2044" s="9"/>
      <c r="H2044" s="9"/>
    </row>
    <row r="2045" spans="2:8" ht="15.75" x14ac:dyDescent="0.25">
      <c r="B2045" s="4"/>
      <c r="C2045" s="5"/>
      <c r="D2045" s="4"/>
      <c r="E2045" s="7"/>
      <c r="F2045" s="8"/>
      <c r="G2045" s="9"/>
      <c r="H2045" s="9"/>
    </row>
    <row r="2046" spans="2:8" ht="15.75" x14ac:dyDescent="0.25">
      <c r="B2046" s="4"/>
      <c r="C2046" s="5"/>
      <c r="D2046" s="4"/>
      <c r="E2046" s="7"/>
      <c r="F2046" s="8"/>
      <c r="G2046" s="9"/>
      <c r="H2046" s="9"/>
    </row>
    <row r="2047" spans="2:8" ht="15.75" x14ac:dyDescent="0.25">
      <c r="B2047" s="4"/>
      <c r="C2047" s="5"/>
      <c r="D2047" s="4"/>
      <c r="E2047" s="7"/>
      <c r="F2047" s="8"/>
      <c r="G2047" s="9"/>
      <c r="H2047" s="9"/>
    </row>
    <row r="2048" spans="2:8" ht="15.75" x14ac:dyDescent="0.25">
      <c r="B2048" s="4"/>
      <c r="C2048" s="5"/>
      <c r="D2048" s="4"/>
      <c r="E2048" s="7"/>
      <c r="F2048" s="8"/>
      <c r="G2048" s="9"/>
      <c r="H2048" s="9"/>
    </row>
    <row r="2049" spans="1:8" ht="15.75" x14ac:dyDescent="0.25">
      <c r="B2049" s="68"/>
      <c r="C2049" s="69"/>
      <c r="D2049" s="68"/>
      <c r="E2049" s="70"/>
      <c r="F2049" s="70"/>
      <c r="G2049" s="71"/>
      <c r="H2049" s="71"/>
    </row>
    <row r="2050" spans="1:8" ht="16.5" thickBot="1" x14ac:dyDescent="0.3">
      <c r="B2050" s="14"/>
      <c r="C2050" s="14"/>
      <c r="D2050" s="14"/>
      <c r="E2050" s="14"/>
      <c r="F2050" s="14"/>
      <c r="G2050" s="10">
        <f>SUM(G2035:G2049)</f>
        <v>17962.8</v>
      </c>
      <c r="H2050" s="11">
        <f>SUM(H2035:H2049)</f>
        <v>17962.8</v>
      </c>
    </row>
    <row r="2051" spans="1:8" ht="19.5" thickBot="1" x14ac:dyDescent="0.35">
      <c r="B2051" s="271" t="s">
        <v>1</v>
      </c>
      <c r="C2051" s="272"/>
      <c r="D2051" s="272"/>
      <c r="E2051" s="272"/>
      <c r="F2051" s="273"/>
      <c r="G2051" s="274">
        <f>H2050</f>
        <v>17962.8</v>
      </c>
      <c r="H2051" s="275"/>
    </row>
    <row r="2052" spans="1:8" x14ac:dyDescent="0.25">
      <c r="B2052" s="263" t="s">
        <v>4</v>
      </c>
      <c r="C2052" s="264"/>
      <c r="D2052" s="265" t="s">
        <v>417</v>
      </c>
      <c r="E2052" s="264"/>
      <c r="F2052" s="15" t="s">
        <v>830</v>
      </c>
      <c r="G2052" s="294" t="s">
        <v>419</v>
      </c>
      <c r="H2052" s="295"/>
    </row>
    <row r="2053" spans="1:8" ht="15.75" thickBot="1" x14ac:dyDescent="0.3"/>
    <row r="2054" spans="1:8" x14ac:dyDescent="0.25">
      <c r="A2054" s="276" t="s">
        <v>6</v>
      </c>
      <c r="B2054" s="282"/>
      <c r="C2054" s="282"/>
      <c r="D2054" s="282"/>
      <c r="E2054" s="282"/>
      <c r="F2054" s="282"/>
      <c r="G2054" s="283"/>
    </row>
    <row r="2055" spans="1:8" ht="15.75" thickBot="1" x14ac:dyDescent="0.3">
      <c r="A2055" s="284"/>
      <c r="B2055" s="285"/>
      <c r="C2055" s="285"/>
      <c r="D2055" s="285"/>
      <c r="E2055" s="285"/>
      <c r="F2055" s="285"/>
      <c r="G2055" s="286"/>
    </row>
    <row r="2056" spans="1:8" ht="16.5" thickBot="1" x14ac:dyDescent="0.3">
      <c r="A2056" s="266" t="s">
        <v>7</v>
      </c>
      <c r="B2056" s="267"/>
      <c r="C2056" s="267"/>
      <c r="D2056" s="267"/>
      <c r="E2056" s="268"/>
      <c r="F2056" s="266" t="s">
        <v>8</v>
      </c>
      <c r="G2056" s="268"/>
    </row>
    <row r="2057" spans="1:8" ht="16.5" thickBot="1" x14ac:dyDescent="0.3">
      <c r="A2057" s="1" t="s">
        <v>299</v>
      </c>
      <c r="B2057" s="266" t="s">
        <v>810</v>
      </c>
      <c r="C2057" s="267"/>
      <c r="D2057" s="267"/>
      <c r="E2057" s="268"/>
      <c r="F2057" s="269" t="s">
        <v>420</v>
      </c>
      <c r="G2057" s="270"/>
    </row>
    <row r="2058" spans="1:8" ht="15.75" x14ac:dyDescent="0.25">
      <c r="A2058" s="2" t="s">
        <v>301</v>
      </c>
      <c r="B2058" s="3" t="s">
        <v>10</v>
      </c>
      <c r="C2058" s="3" t="s">
        <v>0</v>
      </c>
      <c r="D2058" s="3" t="s">
        <v>404</v>
      </c>
      <c r="E2058" s="3" t="s">
        <v>302</v>
      </c>
      <c r="F2058" s="3" t="s">
        <v>405</v>
      </c>
      <c r="G2058" s="3" t="s">
        <v>406</v>
      </c>
    </row>
    <row r="2059" spans="1:8" ht="15.75" x14ac:dyDescent="0.25">
      <c r="A2059" s="16" t="s">
        <v>518</v>
      </c>
      <c r="B2059" s="5">
        <v>43343</v>
      </c>
      <c r="C2059" s="6" t="s">
        <v>822</v>
      </c>
      <c r="D2059" s="7" t="s">
        <v>823</v>
      </c>
      <c r="E2059" s="8" t="s">
        <v>824</v>
      </c>
      <c r="F2059" s="9">
        <v>2900</v>
      </c>
      <c r="G2059" s="9">
        <v>2900</v>
      </c>
    </row>
    <row r="2060" spans="1:8" ht="15.75" x14ac:dyDescent="0.25">
      <c r="A2060" s="16">
        <v>367</v>
      </c>
      <c r="B2060" s="5">
        <v>43343</v>
      </c>
      <c r="C2060" s="4" t="s">
        <v>214</v>
      </c>
      <c r="D2060" s="7" t="s">
        <v>825</v>
      </c>
      <c r="E2060" s="8" t="s">
        <v>342</v>
      </c>
      <c r="F2060" s="9">
        <v>258</v>
      </c>
      <c r="G2060" s="9">
        <v>258</v>
      </c>
    </row>
    <row r="2061" spans="1:8" ht="15.75" x14ac:dyDescent="0.25">
      <c r="A2061" s="16">
        <v>366</v>
      </c>
      <c r="B2061" s="5">
        <v>43343</v>
      </c>
      <c r="C2061" s="4" t="s">
        <v>214</v>
      </c>
      <c r="D2061" s="7" t="s">
        <v>825</v>
      </c>
      <c r="E2061" s="8" t="s">
        <v>342</v>
      </c>
      <c r="F2061" s="9">
        <v>306.7</v>
      </c>
      <c r="G2061" s="9">
        <v>306.7</v>
      </c>
    </row>
    <row r="2062" spans="1:8" ht="15.75" x14ac:dyDescent="0.25">
      <c r="A2062" s="16">
        <v>365</v>
      </c>
      <c r="B2062" s="5">
        <v>43343</v>
      </c>
      <c r="C2062" s="4" t="s">
        <v>214</v>
      </c>
      <c r="D2062" s="7" t="s">
        <v>825</v>
      </c>
      <c r="E2062" s="8" t="s">
        <v>342</v>
      </c>
      <c r="F2062" s="9">
        <v>406.7</v>
      </c>
      <c r="G2062" s="9">
        <v>406.7</v>
      </c>
    </row>
    <row r="2063" spans="1:8" ht="15.75" x14ac:dyDescent="0.25">
      <c r="A2063" s="88">
        <v>1880</v>
      </c>
      <c r="B2063" s="5">
        <v>43343</v>
      </c>
      <c r="C2063" s="4" t="s">
        <v>265</v>
      </c>
      <c r="D2063" s="7" t="s">
        <v>652</v>
      </c>
      <c r="E2063" s="8" t="s">
        <v>826</v>
      </c>
      <c r="F2063" s="9">
        <v>3600</v>
      </c>
      <c r="G2063" s="9">
        <v>3600</v>
      </c>
    </row>
    <row r="2064" spans="1:8" ht="15.75" x14ac:dyDescent="0.25">
      <c r="A2064" s="16">
        <v>1006460</v>
      </c>
      <c r="B2064" s="5">
        <v>43343</v>
      </c>
      <c r="C2064" s="4" t="s">
        <v>815</v>
      </c>
      <c r="D2064" s="7" t="s">
        <v>827</v>
      </c>
      <c r="E2064" s="8" t="s">
        <v>828</v>
      </c>
      <c r="F2064" s="9">
        <v>5000</v>
      </c>
      <c r="G2064" s="9">
        <v>5000</v>
      </c>
    </row>
    <row r="2065" spans="1:7" ht="15.75" x14ac:dyDescent="0.25">
      <c r="A2065" s="16">
        <v>37</v>
      </c>
      <c r="B2065" s="5">
        <v>43342</v>
      </c>
      <c r="C2065" s="4" t="s">
        <v>208</v>
      </c>
      <c r="D2065" s="7" t="s">
        <v>333</v>
      </c>
      <c r="E2065" s="7" t="s">
        <v>829</v>
      </c>
      <c r="F2065" s="9">
        <v>1425</v>
      </c>
      <c r="G2065" s="9">
        <v>1425</v>
      </c>
    </row>
    <row r="2066" spans="1:7" ht="15.75" x14ac:dyDescent="0.25">
      <c r="A2066" s="4">
        <v>163</v>
      </c>
      <c r="B2066" s="5">
        <v>43343</v>
      </c>
      <c r="C2066" s="4" t="s">
        <v>194</v>
      </c>
      <c r="D2066" s="7" t="s">
        <v>412</v>
      </c>
      <c r="E2066" s="8" t="s">
        <v>413</v>
      </c>
      <c r="F2066" s="9">
        <v>4000</v>
      </c>
      <c r="G2066" s="9">
        <v>4000</v>
      </c>
    </row>
    <row r="2067" spans="1:7" ht="15.75" x14ac:dyDescent="0.25">
      <c r="A2067" s="4"/>
      <c r="B2067" s="5"/>
      <c r="C2067" s="4"/>
      <c r="D2067" s="7"/>
      <c r="E2067" s="8"/>
      <c r="F2067" s="9"/>
      <c r="G2067" s="9"/>
    </row>
    <row r="2068" spans="1:7" ht="15.75" x14ac:dyDescent="0.25">
      <c r="A2068" s="4"/>
      <c r="B2068" s="5"/>
      <c r="C2068" s="4"/>
      <c r="D2068" s="7"/>
      <c r="E2068" s="8"/>
      <c r="F2068" s="9"/>
      <c r="G2068" s="9"/>
    </row>
    <row r="2069" spans="1:7" ht="15.75" x14ac:dyDescent="0.25">
      <c r="A2069" s="4"/>
      <c r="B2069" s="5"/>
      <c r="C2069" s="4"/>
      <c r="D2069" s="7"/>
      <c r="E2069" s="8"/>
      <c r="F2069" s="9"/>
      <c r="G2069" s="9"/>
    </row>
    <row r="2070" spans="1:7" ht="15.75" x14ac:dyDescent="0.25">
      <c r="A2070" s="4"/>
      <c r="B2070" s="5"/>
      <c r="C2070" s="4"/>
      <c r="D2070" s="7"/>
      <c r="E2070" s="8"/>
      <c r="F2070" s="9"/>
      <c r="G2070" s="9"/>
    </row>
    <row r="2071" spans="1:7" ht="15.75" x14ac:dyDescent="0.25">
      <c r="A2071" s="4"/>
      <c r="B2071" s="5"/>
      <c r="C2071" s="4"/>
      <c r="D2071" s="7"/>
      <c r="E2071" s="8"/>
      <c r="F2071" s="9"/>
      <c r="G2071" s="9"/>
    </row>
    <row r="2072" spans="1:7" ht="15.75" x14ac:dyDescent="0.25">
      <c r="A2072" s="68"/>
      <c r="B2072" s="69"/>
      <c r="C2072" s="68"/>
      <c r="D2072" s="70"/>
      <c r="E2072" s="70"/>
      <c r="F2072" s="71"/>
      <c r="G2072" s="71"/>
    </row>
    <row r="2073" spans="1:7" ht="16.5" thickBot="1" x14ac:dyDescent="0.3">
      <c r="A2073" s="14"/>
      <c r="B2073" s="14"/>
      <c r="C2073" s="14"/>
      <c r="D2073" s="14"/>
      <c r="E2073" s="14"/>
      <c r="F2073" s="10">
        <f>SUM(F2059:F2072)</f>
        <v>17896.400000000001</v>
      </c>
      <c r="G2073" s="11">
        <f>SUM(G2059:G2072)</f>
        <v>17896.400000000001</v>
      </c>
    </row>
    <row r="2074" spans="1:7" ht="19.5" thickBot="1" x14ac:dyDescent="0.35">
      <c r="A2074" s="271" t="s">
        <v>1</v>
      </c>
      <c r="B2074" s="272"/>
      <c r="C2074" s="272"/>
      <c r="D2074" s="272"/>
      <c r="E2074" s="273"/>
      <c r="F2074" s="274">
        <f>G2073</f>
        <v>17896.400000000001</v>
      </c>
      <c r="G2074" s="275"/>
    </row>
    <row r="2075" spans="1:7" x14ac:dyDescent="0.25">
      <c r="A2075" s="263" t="s">
        <v>4</v>
      </c>
      <c r="B2075" s="264"/>
      <c r="C2075" s="265" t="s">
        <v>417</v>
      </c>
      <c r="D2075" s="264"/>
      <c r="E2075" s="15" t="s">
        <v>418</v>
      </c>
      <c r="F2075" s="294" t="s">
        <v>831</v>
      </c>
      <c r="G2075" s="295"/>
    </row>
    <row r="2076" spans="1:7" ht="15.75" thickBot="1" x14ac:dyDescent="0.3"/>
    <row r="2077" spans="1:7" x14ac:dyDescent="0.25">
      <c r="A2077" s="276" t="s">
        <v>6</v>
      </c>
      <c r="B2077" s="282"/>
      <c r="C2077" s="282"/>
      <c r="D2077" s="282"/>
      <c r="E2077" s="282"/>
      <c r="F2077" s="282"/>
      <c r="G2077" s="283"/>
    </row>
    <row r="2078" spans="1:7" ht="15.75" thickBot="1" x14ac:dyDescent="0.3">
      <c r="A2078" s="284"/>
      <c r="B2078" s="285"/>
      <c r="C2078" s="285"/>
      <c r="D2078" s="285"/>
      <c r="E2078" s="285"/>
      <c r="F2078" s="285"/>
      <c r="G2078" s="286"/>
    </row>
    <row r="2079" spans="1:7" ht="16.5" thickBot="1" x14ac:dyDescent="0.3">
      <c r="A2079" s="266" t="s">
        <v>7</v>
      </c>
      <c r="B2079" s="267"/>
      <c r="C2079" s="267"/>
      <c r="D2079" s="267"/>
      <c r="E2079" s="268"/>
      <c r="F2079" s="266" t="s">
        <v>8</v>
      </c>
      <c r="G2079" s="268"/>
    </row>
    <row r="2080" spans="1:7" ht="16.5" thickBot="1" x14ac:dyDescent="0.3">
      <c r="A2080" s="1" t="s">
        <v>299</v>
      </c>
      <c r="B2080" s="266" t="s">
        <v>810</v>
      </c>
      <c r="C2080" s="267"/>
      <c r="D2080" s="267"/>
      <c r="E2080" s="268"/>
      <c r="F2080" s="269" t="s">
        <v>832</v>
      </c>
      <c r="G2080" s="270"/>
    </row>
    <row r="2081" spans="1:7" ht="15.75" x14ac:dyDescent="0.25">
      <c r="A2081" s="2" t="s">
        <v>301</v>
      </c>
      <c r="B2081" s="3" t="s">
        <v>10</v>
      </c>
      <c r="C2081" s="3" t="s">
        <v>0</v>
      </c>
      <c r="D2081" s="3" t="s">
        <v>404</v>
      </c>
      <c r="E2081" s="3" t="s">
        <v>302</v>
      </c>
      <c r="F2081" s="3" t="s">
        <v>405</v>
      </c>
      <c r="G2081" s="3" t="s">
        <v>406</v>
      </c>
    </row>
    <row r="2082" spans="1:7" ht="15.75" x14ac:dyDescent="0.25">
      <c r="A2082" s="16">
        <v>9</v>
      </c>
      <c r="B2082" s="5">
        <v>43371</v>
      </c>
      <c r="C2082" s="6" t="s">
        <v>822</v>
      </c>
      <c r="D2082" s="7" t="s">
        <v>823</v>
      </c>
      <c r="E2082" s="8" t="s">
        <v>824</v>
      </c>
      <c r="F2082" s="9">
        <v>2900</v>
      </c>
      <c r="G2082" s="9">
        <v>2900</v>
      </c>
    </row>
    <row r="2083" spans="1:7" ht="15.75" x14ac:dyDescent="0.25">
      <c r="A2083" s="16">
        <v>403</v>
      </c>
      <c r="B2083" s="5">
        <v>43371</v>
      </c>
      <c r="C2083" s="4" t="s">
        <v>214</v>
      </c>
      <c r="D2083" s="7" t="s">
        <v>825</v>
      </c>
      <c r="E2083" s="8" t="s">
        <v>342</v>
      </c>
      <c r="F2083" s="9">
        <v>1516.78</v>
      </c>
      <c r="G2083" s="9">
        <v>1488.2</v>
      </c>
    </row>
    <row r="2084" spans="1:7" ht="15.75" x14ac:dyDescent="0.25">
      <c r="A2084" s="16">
        <v>404</v>
      </c>
      <c r="B2084" s="5" t="s">
        <v>833</v>
      </c>
      <c r="C2084" s="4" t="s">
        <v>214</v>
      </c>
      <c r="D2084" s="7" t="s">
        <v>825</v>
      </c>
      <c r="E2084" s="8" t="s">
        <v>342</v>
      </c>
      <c r="F2084" s="9">
        <v>503.8</v>
      </c>
      <c r="G2084" s="9">
        <v>503.8</v>
      </c>
    </row>
    <row r="2085" spans="1:7" ht="15.75" x14ac:dyDescent="0.25">
      <c r="A2085" s="16">
        <v>405</v>
      </c>
      <c r="B2085" s="5">
        <v>43371</v>
      </c>
      <c r="C2085" s="4" t="s">
        <v>214</v>
      </c>
      <c r="D2085" s="7" t="s">
        <v>825</v>
      </c>
      <c r="E2085" s="8" t="s">
        <v>342</v>
      </c>
      <c r="F2085" s="9">
        <v>508</v>
      </c>
      <c r="G2085" s="9">
        <v>508</v>
      </c>
    </row>
    <row r="2086" spans="1:7" ht="15.75" x14ac:dyDescent="0.25">
      <c r="A2086" s="88">
        <v>1952</v>
      </c>
      <c r="B2086" s="5">
        <v>43312</v>
      </c>
      <c r="C2086" s="4" t="s">
        <v>265</v>
      </c>
      <c r="D2086" s="7" t="s">
        <v>652</v>
      </c>
      <c r="E2086" s="8" t="s">
        <v>826</v>
      </c>
      <c r="F2086" s="9">
        <v>3600</v>
      </c>
      <c r="G2086" s="9">
        <v>3600</v>
      </c>
    </row>
    <row r="2087" spans="1:7" ht="15.75" x14ac:dyDescent="0.25">
      <c r="A2087" s="16">
        <v>1021376</v>
      </c>
      <c r="B2087" s="5">
        <v>43373</v>
      </c>
      <c r="C2087" s="4" t="s">
        <v>815</v>
      </c>
      <c r="D2087" s="7" t="s">
        <v>827</v>
      </c>
      <c r="E2087" s="8" t="s">
        <v>828</v>
      </c>
      <c r="F2087" s="9">
        <v>5000</v>
      </c>
      <c r="G2087" s="9">
        <v>5000</v>
      </c>
    </row>
    <row r="2088" spans="1:7" ht="15.75" x14ac:dyDescent="0.25">
      <c r="A2088" s="4">
        <v>8</v>
      </c>
      <c r="B2088" s="5">
        <v>43371</v>
      </c>
      <c r="C2088" s="4" t="s">
        <v>230</v>
      </c>
      <c r="D2088" s="7" t="s">
        <v>834</v>
      </c>
      <c r="E2088" s="8" t="s">
        <v>413</v>
      </c>
      <c r="F2088" s="9">
        <v>4000</v>
      </c>
      <c r="G2088" s="9">
        <v>4000</v>
      </c>
    </row>
    <row r="2089" spans="1:7" ht="15.75" x14ac:dyDescent="0.25">
      <c r="A2089" s="4"/>
      <c r="B2089" s="5"/>
      <c r="C2089" s="4"/>
      <c r="D2089" s="7"/>
      <c r="E2089" s="8"/>
      <c r="F2089" s="9"/>
      <c r="G2089" s="9"/>
    </row>
    <row r="2090" spans="1:7" ht="15.75" x14ac:dyDescent="0.25">
      <c r="A2090" s="4"/>
      <c r="B2090" s="5"/>
      <c r="C2090" s="4"/>
      <c r="D2090" s="7"/>
      <c r="E2090" s="8"/>
      <c r="F2090" s="9"/>
      <c r="G2090" s="9"/>
    </row>
    <row r="2091" spans="1:7" ht="15.75" x14ac:dyDescent="0.25">
      <c r="A2091" s="4"/>
      <c r="B2091" s="5"/>
      <c r="C2091" s="4"/>
      <c r="D2091" s="7"/>
      <c r="E2091" s="8"/>
      <c r="F2091" s="9"/>
      <c r="G2091" s="9"/>
    </row>
    <row r="2092" spans="1:7" ht="15.75" x14ac:dyDescent="0.25">
      <c r="A2092" s="4"/>
      <c r="B2092" s="5"/>
      <c r="C2092" s="4"/>
      <c r="D2092" s="7"/>
      <c r="E2092" s="8"/>
      <c r="F2092" s="9"/>
      <c r="G2092" s="9"/>
    </row>
    <row r="2093" spans="1:7" ht="15.75" x14ac:dyDescent="0.25">
      <c r="A2093" s="4"/>
      <c r="B2093" s="5"/>
      <c r="C2093" s="4"/>
      <c r="D2093" s="7"/>
      <c r="E2093" s="8"/>
      <c r="F2093" s="9"/>
      <c r="G2093" s="9"/>
    </row>
    <row r="2094" spans="1:7" ht="15.75" x14ac:dyDescent="0.25">
      <c r="A2094" s="68"/>
      <c r="B2094" s="69"/>
      <c r="C2094" s="68"/>
      <c r="D2094" s="70"/>
      <c r="E2094" s="70"/>
      <c r="F2094" s="71"/>
      <c r="G2094" s="71"/>
    </row>
    <row r="2095" spans="1:7" ht="16.5" thickBot="1" x14ac:dyDescent="0.3">
      <c r="A2095" s="14"/>
      <c r="B2095" s="14"/>
      <c r="C2095" s="14"/>
      <c r="D2095" s="14"/>
      <c r="E2095" s="14"/>
      <c r="F2095" s="10">
        <f>SUM(F2082:F2094)</f>
        <v>18028.580000000002</v>
      </c>
      <c r="G2095" s="11">
        <f>SUM(G2082:G2094)</f>
        <v>18000</v>
      </c>
    </row>
    <row r="2096" spans="1:7" ht="19.5" thickBot="1" x14ac:dyDescent="0.35">
      <c r="A2096" s="271" t="s">
        <v>1</v>
      </c>
      <c r="B2096" s="272"/>
      <c r="C2096" s="272"/>
      <c r="D2096" s="272"/>
      <c r="E2096" s="273"/>
      <c r="F2096" s="274">
        <f>G2095</f>
        <v>18000</v>
      </c>
      <c r="G2096" s="275"/>
    </row>
    <row r="2097" spans="1:7" x14ac:dyDescent="0.25">
      <c r="A2097" s="263" t="s">
        <v>4</v>
      </c>
      <c r="B2097" s="264"/>
      <c r="C2097" s="265" t="s">
        <v>835</v>
      </c>
      <c r="D2097" s="264"/>
      <c r="E2097" s="15" t="s">
        <v>418</v>
      </c>
      <c r="F2097" s="294" t="s">
        <v>836</v>
      </c>
      <c r="G2097" s="295"/>
    </row>
    <row r="2098" spans="1:7" ht="15.75" thickBot="1" x14ac:dyDescent="0.3"/>
    <row r="2099" spans="1:7" x14ac:dyDescent="0.25">
      <c r="A2099" s="276" t="s">
        <v>6</v>
      </c>
      <c r="B2099" s="282"/>
      <c r="C2099" s="282"/>
      <c r="D2099" s="282"/>
      <c r="E2099" s="282"/>
      <c r="F2099" s="282"/>
      <c r="G2099" s="283"/>
    </row>
    <row r="2100" spans="1:7" ht="15.75" thickBot="1" x14ac:dyDescent="0.3">
      <c r="A2100" s="284"/>
      <c r="B2100" s="285"/>
      <c r="C2100" s="285"/>
      <c r="D2100" s="285"/>
      <c r="E2100" s="285"/>
      <c r="F2100" s="285"/>
      <c r="G2100" s="286"/>
    </row>
    <row r="2101" spans="1:7" ht="16.5" thickBot="1" x14ac:dyDescent="0.3">
      <c r="A2101" s="266" t="s">
        <v>7</v>
      </c>
      <c r="B2101" s="267"/>
      <c r="C2101" s="267"/>
      <c r="D2101" s="267"/>
      <c r="E2101" s="268"/>
      <c r="F2101" s="266" t="s">
        <v>8</v>
      </c>
      <c r="G2101" s="268"/>
    </row>
    <row r="2102" spans="1:7" ht="16.5" thickBot="1" x14ac:dyDescent="0.3">
      <c r="A2102" s="1" t="s">
        <v>299</v>
      </c>
      <c r="B2102" s="266" t="s">
        <v>810</v>
      </c>
      <c r="C2102" s="267"/>
      <c r="D2102" s="267"/>
      <c r="E2102" s="268"/>
      <c r="F2102" s="269" t="s">
        <v>832</v>
      </c>
      <c r="G2102" s="270"/>
    </row>
    <row r="2103" spans="1:7" ht="15.75" x14ac:dyDescent="0.25">
      <c r="A2103" s="2" t="s">
        <v>301</v>
      </c>
      <c r="B2103" s="3" t="s">
        <v>10</v>
      </c>
      <c r="C2103" s="3" t="s">
        <v>0</v>
      </c>
      <c r="D2103" s="3" t="s">
        <v>404</v>
      </c>
      <c r="E2103" s="3" t="s">
        <v>302</v>
      </c>
      <c r="F2103" s="3" t="s">
        <v>405</v>
      </c>
      <c r="G2103" s="3" t="s">
        <v>406</v>
      </c>
    </row>
    <row r="2104" spans="1:7" ht="15.75" x14ac:dyDescent="0.25">
      <c r="A2104" s="16">
        <v>9</v>
      </c>
      <c r="B2104" s="5">
        <v>43371</v>
      </c>
      <c r="C2104" s="6" t="s">
        <v>822</v>
      </c>
      <c r="D2104" s="7" t="s">
        <v>823</v>
      </c>
      <c r="E2104" s="8" t="s">
        <v>824</v>
      </c>
      <c r="F2104" s="9">
        <v>2900</v>
      </c>
      <c r="G2104" s="9">
        <v>2900</v>
      </c>
    </row>
    <row r="2105" spans="1:7" ht="15.75" x14ac:dyDescent="0.25">
      <c r="A2105" s="16">
        <v>403</v>
      </c>
      <c r="B2105" s="5">
        <v>43371</v>
      </c>
      <c r="C2105" s="4" t="s">
        <v>214</v>
      </c>
      <c r="D2105" s="7" t="s">
        <v>825</v>
      </c>
      <c r="E2105" s="8" t="s">
        <v>342</v>
      </c>
      <c r="F2105" s="9">
        <v>1516.78</v>
      </c>
      <c r="G2105" s="9">
        <v>1488.2</v>
      </c>
    </row>
    <row r="2106" spans="1:7" ht="15.75" x14ac:dyDescent="0.25">
      <c r="A2106" s="16">
        <v>404</v>
      </c>
      <c r="B2106" s="5" t="s">
        <v>833</v>
      </c>
      <c r="C2106" s="4" t="s">
        <v>214</v>
      </c>
      <c r="D2106" s="7" t="s">
        <v>825</v>
      </c>
      <c r="E2106" s="8" t="s">
        <v>342</v>
      </c>
      <c r="F2106" s="9">
        <v>503.8</v>
      </c>
      <c r="G2106" s="9">
        <v>503.8</v>
      </c>
    </row>
    <row r="2107" spans="1:7" ht="15.75" x14ac:dyDescent="0.25">
      <c r="A2107" s="16">
        <v>405</v>
      </c>
      <c r="B2107" s="5">
        <v>43371</v>
      </c>
      <c r="C2107" s="4" t="s">
        <v>214</v>
      </c>
      <c r="D2107" s="7" t="s">
        <v>825</v>
      </c>
      <c r="E2107" s="8" t="s">
        <v>342</v>
      </c>
      <c r="F2107" s="9">
        <v>508</v>
      </c>
      <c r="G2107" s="9">
        <v>508</v>
      </c>
    </row>
    <row r="2108" spans="1:7" ht="15.75" x14ac:dyDescent="0.25">
      <c r="A2108" s="88">
        <v>1952</v>
      </c>
      <c r="B2108" s="5">
        <v>43312</v>
      </c>
      <c r="C2108" s="4" t="s">
        <v>265</v>
      </c>
      <c r="D2108" s="7" t="s">
        <v>652</v>
      </c>
      <c r="E2108" s="8" t="s">
        <v>826</v>
      </c>
      <c r="F2108" s="9">
        <v>3600</v>
      </c>
      <c r="G2108" s="9">
        <v>3600</v>
      </c>
    </row>
    <row r="2109" spans="1:7" ht="15.75" x14ac:dyDescent="0.25">
      <c r="A2109" s="16">
        <v>1021376</v>
      </c>
      <c r="B2109" s="5">
        <v>43373</v>
      </c>
      <c r="C2109" s="4" t="s">
        <v>815</v>
      </c>
      <c r="D2109" s="7" t="s">
        <v>827</v>
      </c>
      <c r="E2109" s="8" t="s">
        <v>828</v>
      </c>
      <c r="F2109" s="9">
        <v>5000</v>
      </c>
      <c r="G2109" s="9">
        <v>5000</v>
      </c>
    </row>
    <row r="2110" spans="1:7" ht="15.75" x14ac:dyDescent="0.25">
      <c r="A2110" s="4">
        <v>8</v>
      </c>
      <c r="B2110" s="5">
        <v>43371</v>
      </c>
      <c r="C2110" s="4" t="s">
        <v>230</v>
      </c>
      <c r="D2110" s="7" t="s">
        <v>834</v>
      </c>
      <c r="E2110" s="8" t="s">
        <v>413</v>
      </c>
      <c r="F2110" s="9">
        <v>4000</v>
      </c>
      <c r="G2110" s="9">
        <v>4000</v>
      </c>
    </row>
    <row r="2111" spans="1:7" ht="15.75" x14ac:dyDescent="0.25">
      <c r="A2111" s="4"/>
      <c r="B2111" s="5"/>
      <c r="C2111" s="4"/>
      <c r="D2111" s="7"/>
      <c r="E2111" s="8"/>
      <c r="F2111" s="9"/>
      <c r="G2111" s="9"/>
    </row>
    <row r="2112" spans="1:7" ht="15.75" x14ac:dyDescent="0.25">
      <c r="A2112" s="4"/>
      <c r="B2112" s="5"/>
      <c r="C2112" s="4"/>
      <c r="D2112" s="7"/>
      <c r="E2112" s="8"/>
      <c r="F2112" s="9"/>
      <c r="G2112" s="9"/>
    </row>
    <row r="2113" spans="1:7" ht="15.75" x14ac:dyDescent="0.25">
      <c r="A2113" s="4"/>
      <c r="B2113" s="5"/>
      <c r="C2113" s="4"/>
      <c r="D2113" s="7"/>
      <c r="E2113" s="8"/>
      <c r="F2113" s="9"/>
      <c r="G2113" s="9"/>
    </row>
    <row r="2114" spans="1:7" ht="15.75" x14ac:dyDescent="0.25">
      <c r="A2114" s="4"/>
      <c r="B2114" s="5"/>
      <c r="C2114" s="4"/>
      <c r="D2114" s="7"/>
      <c r="E2114" s="8"/>
      <c r="F2114" s="9"/>
      <c r="G2114" s="9"/>
    </row>
    <row r="2115" spans="1:7" ht="15.75" x14ac:dyDescent="0.25">
      <c r="A2115" s="4"/>
      <c r="B2115" s="5"/>
      <c r="C2115" s="4"/>
      <c r="D2115" s="7"/>
      <c r="E2115" s="8"/>
      <c r="F2115" s="9"/>
      <c r="G2115" s="9"/>
    </row>
    <row r="2116" spans="1:7" ht="15.75" x14ac:dyDescent="0.25">
      <c r="A2116" s="68"/>
      <c r="B2116" s="69"/>
      <c r="C2116" s="68"/>
      <c r="D2116" s="70"/>
      <c r="E2116" s="70"/>
      <c r="F2116" s="71"/>
      <c r="G2116" s="71"/>
    </row>
    <row r="2117" spans="1:7" ht="16.5" thickBot="1" x14ac:dyDescent="0.3">
      <c r="A2117" s="14"/>
      <c r="B2117" s="14"/>
      <c r="C2117" s="14"/>
      <c r="D2117" s="14"/>
      <c r="E2117" s="14"/>
      <c r="F2117" s="10">
        <f>SUM(F2104:F2116)</f>
        <v>18028.580000000002</v>
      </c>
      <c r="G2117" s="11">
        <f>SUM(G2104:G2116)</f>
        <v>18000</v>
      </c>
    </row>
    <row r="2118" spans="1:7" ht="19.5" thickBot="1" x14ac:dyDescent="0.35">
      <c r="A2118" s="271" t="s">
        <v>1</v>
      </c>
      <c r="B2118" s="272"/>
      <c r="C2118" s="272"/>
      <c r="D2118" s="272"/>
      <c r="E2118" s="273"/>
      <c r="F2118" s="274">
        <f>G2117</f>
        <v>18000</v>
      </c>
      <c r="G2118" s="275"/>
    </row>
    <row r="2119" spans="1:7" x14ac:dyDescent="0.25">
      <c r="A2119" s="263" t="s">
        <v>4</v>
      </c>
      <c r="B2119" s="264"/>
      <c r="C2119" s="265" t="s">
        <v>835</v>
      </c>
      <c r="D2119" s="264"/>
      <c r="E2119" s="15" t="s">
        <v>418</v>
      </c>
      <c r="F2119" s="294" t="s">
        <v>836</v>
      </c>
      <c r="G2119" s="295"/>
    </row>
    <row r="2120" spans="1:7" ht="15.75" thickBot="1" x14ac:dyDescent="0.3"/>
    <row r="2121" spans="1:7" x14ac:dyDescent="0.25">
      <c r="A2121" s="276" t="s">
        <v>6</v>
      </c>
      <c r="B2121" s="282"/>
      <c r="C2121" s="282"/>
      <c r="D2121" s="282"/>
      <c r="E2121" s="282"/>
      <c r="F2121" s="282"/>
      <c r="G2121" s="283"/>
    </row>
    <row r="2122" spans="1:7" ht="15.75" thickBot="1" x14ac:dyDescent="0.3">
      <c r="A2122" s="284"/>
      <c r="B2122" s="285"/>
      <c r="C2122" s="285"/>
      <c r="D2122" s="285"/>
      <c r="E2122" s="285"/>
      <c r="F2122" s="285"/>
      <c r="G2122" s="286"/>
    </row>
    <row r="2123" spans="1:7" ht="16.5" thickBot="1" x14ac:dyDescent="0.3">
      <c r="A2123" s="266" t="s">
        <v>7</v>
      </c>
      <c r="B2123" s="267"/>
      <c r="C2123" s="267"/>
      <c r="D2123" s="267"/>
      <c r="E2123" s="268"/>
      <c r="F2123" s="266" t="s">
        <v>8</v>
      </c>
      <c r="G2123" s="268"/>
    </row>
    <row r="2124" spans="1:7" ht="16.5" thickBot="1" x14ac:dyDescent="0.3">
      <c r="A2124" s="1" t="s">
        <v>299</v>
      </c>
      <c r="B2124" s="266" t="s">
        <v>810</v>
      </c>
      <c r="C2124" s="267"/>
      <c r="D2124" s="267"/>
      <c r="E2124" s="268"/>
      <c r="F2124" s="269" t="s">
        <v>837</v>
      </c>
      <c r="G2124" s="270"/>
    </row>
    <row r="2125" spans="1:7" ht="15.75" x14ac:dyDescent="0.25">
      <c r="A2125" s="2" t="s">
        <v>301</v>
      </c>
      <c r="B2125" s="3" t="s">
        <v>10</v>
      </c>
      <c r="C2125" s="3" t="s">
        <v>0</v>
      </c>
      <c r="D2125" s="3" t="s">
        <v>404</v>
      </c>
      <c r="E2125" s="3" t="s">
        <v>302</v>
      </c>
      <c r="F2125" s="3" t="s">
        <v>405</v>
      </c>
      <c r="G2125" s="3" t="s">
        <v>406</v>
      </c>
    </row>
    <row r="2126" spans="1:7" ht="15.75" x14ac:dyDescent="0.25">
      <c r="A2126" s="16">
        <v>10</v>
      </c>
      <c r="B2126" s="5">
        <v>43404</v>
      </c>
      <c r="C2126" s="6" t="s">
        <v>822</v>
      </c>
      <c r="D2126" s="7" t="s">
        <v>823</v>
      </c>
      <c r="E2126" s="8" t="s">
        <v>824</v>
      </c>
      <c r="F2126" s="9">
        <v>2900</v>
      </c>
      <c r="G2126" s="9">
        <v>2900</v>
      </c>
    </row>
    <row r="2127" spans="1:7" ht="15.75" x14ac:dyDescent="0.25">
      <c r="A2127" s="16">
        <v>438</v>
      </c>
      <c r="B2127" s="5">
        <v>43404</v>
      </c>
      <c r="C2127" s="4" t="s">
        <v>214</v>
      </c>
      <c r="D2127" s="7" t="s">
        <v>825</v>
      </c>
      <c r="E2127" s="8" t="s">
        <v>342</v>
      </c>
      <c r="F2127" s="9">
        <v>308</v>
      </c>
      <c r="G2127" s="9">
        <v>308</v>
      </c>
    </row>
    <row r="2128" spans="1:7" ht="15.75" x14ac:dyDescent="0.25">
      <c r="A2128" s="16">
        <v>437</v>
      </c>
      <c r="B2128" s="5">
        <v>43404</v>
      </c>
      <c r="C2128" s="4" t="s">
        <v>214</v>
      </c>
      <c r="D2128" s="7" t="s">
        <v>825</v>
      </c>
      <c r="E2128" s="8" t="s">
        <v>342</v>
      </c>
      <c r="F2128" s="9">
        <v>605.20000000000005</v>
      </c>
      <c r="G2128" s="9">
        <v>605.20000000000005</v>
      </c>
    </row>
    <row r="2129" spans="1:7" ht="15.75" x14ac:dyDescent="0.25">
      <c r="A2129" s="16">
        <v>436</v>
      </c>
      <c r="B2129" s="5">
        <v>43404</v>
      </c>
      <c r="C2129" s="4" t="s">
        <v>214</v>
      </c>
      <c r="D2129" s="7" t="s">
        <v>825</v>
      </c>
      <c r="E2129" s="8" t="s">
        <v>342</v>
      </c>
      <c r="F2129" s="9">
        <v>1516.89</v>
      </c>
      <c r="G2129" s="9">
        <v>1516.89</v>
      </c>
    </row>
    <row r="2130" spans="1:7" ht="15.75" x14ac:dyDescent="0.25">
      <c r="A2130" s="88">
        <v>1990</v>
      </c>
      <c r="B2130" s="5">
        <v>43404</v>
      </c>
      <c r="C2130" s="4" t="s">
        <v>265</v>
      </c>
      <c r="D2130" s="7" t="s">
        <v>652</v>
      </c>
      <c r="E2130" s="8" t="s">
        <v>826</v>
      </c>
      <c r="F2130" s="9">
        <v>3600</v>
      </c>
      <c r="G2130" s="9">
        <v>3600</v>
      </c>
    </row>
    <row r="2131" spans="1:7" ht="15.75" x14ac:dyDescent="0.25">
      <c r="A2131" s="16">
        <v>1037579</v>
      </c>
      <c r="B2131" s="5">
        <v>43404</v>
      </c>
      <c r="C2131" s="4" t="s">
        <v>815</v>
      </c>
      <c r="D2131" s="7" t="s">
        <v>827</v>
      </c>
      <c r="E2131" s="8" t="s">
        <v>828</v>
      </c>
      <c r="F2131" s="9">
        <v>5000</v>
      </c>
      <c r="G2131" s="9">
        <v>5000</v>
      </c>
    </row>
    <row r="2132" spans="1:7" ht="15.75" x14ac:dyDescent="0.25">
      <c r="A2132" s="4">
        <v>17</v>
      </c>
      <c r="B2132" s="5">
        <v>43404</v>
      </c>
      <c r="C2132" s="4" t="s">
        <v>194</v>
      </c>
      <c r="D2132" s="7" t="s">
        <v>838</v>
      </c>
      <c r="E2132" s="8" t="s">
        <v>413</v>
      </c>
      <c r="F2132" s="9">
        <v>4000</v>
      </c>
      <c r="G2132" s="9">
        <v>4000</v>
      </c>
    </row>
    <row r="2133" spans="1:7" ht="15.75" x14ac:dyDescent="0.25">
      <c r="A2133" s="4"/>
      <c r="B2133" s="5"/>
      <c r="C2133" s="4"/>
      <c r="D2133" s="7"/>
      <c r="E2133" s="8"/>
      <c r="F2133" s="9"/>
      <c r="G2133" s="9"/>
    </row>
    <row r="2134" spans="1:7" ht="15.75" x14ac:dyDescent="0.25">
      <c r="A2134" s="4"/>
      <c r="B2134" s="5"/>
      <c r="C2134" s="4"/>
      <c r="D2134" s="7"/>
      <c r="E2134" s="8"/>
      <c r="F2134" s="9"/>
      <c r="G2134" s="9"/>
    </row>
    <row r="2135" spans="1:7" ht="15.75" x14ac:dyDescent="0.25">
      <c r="A2135" s="4"/>
      <c r="B2135" s="5"/>
      <c r="C2135" s="4"/>
      <c r="D2135" s="7"/>
      <c r="E2135" s="8"/>
      <c r="F2135" s="9"/>
      <c r="G2135" s="9"/>
    </row>
    <row r="2136" spans="1:7" ht="15.75" x14ac:dyDescent="0.25">
      <c r="A2136" s="4"/>
      <c r="B2136" s="5"/>
      <c r="C2136" s="4"/>
      <c r="D2136" s="7"/>
      <c r="E2136" s="8"/>
      <c r="F2136" s="9"/>
      <c r="G2136" s="9"/>
    </row>
    <row r="2137" spans="1:7" ht="15.75" x14ac:dyDescent="0.25">
      <c r="A2137" s="4"/>
      <c r="B2137" s="5"/>
      <c r="C2137" s="4"/>
      <c r="D2137" s="7"/>
      <c r="E2137" s="8"/>
      <c r="F2137" s="9"/>
      <c r="G2137" s="9"/>
    </row>
    <row r="2138" spans="1:7" ht="15.75" x14ac:dyDescent="0.25">
      <c r="A2138" s="68"/>
      <c r="B2138" s="69"/>
      <c r="C2138" s="68"/>
      <c r="D2138" s="70"/>
      <c r="E2138" s="70"/>
      <c r="F2138" s="71"/>
      <c r="G2138" s="71"/>
    </row>
    <row r="2139" spans="1:7" ht="16.5" thickBot="1" x14ac:dyDescent="0.3">
      <c r="A2139" s="14"/>
      <c r="B2139" s="14"/>
      <c r="C2139" s="14"/>
      <c r="D2139" s="14"/>
      <c r="E2139" s="14"/>
      <c r="F2139" s="10">
        <f>SUM(F2126:F2138)</f>
        <v>17930.09</v>
      </c>
      <c r="G2139" s="11">
        <f>SUM(G2126:G2138)</f>
        <v>17930.09</v>
      </c>
    </row>
    <row r="2140" spans="1:7" ht="19.5" thickBot="1" x14ac:dyDescent="0.35">
      <c r="A2140" s="271" t="s">
        <v>1</v>
      </c>
      <c r="B2140" s="272"/>
      <c r="C2140" s="272"/>
      <c r="D2140" s="272"/>
      <c r="E2140" s="273"/>
      <c r="F2140" s="274">
        <f>G2139</f>
        <v>17930.09</v>
      </c>
      <c r="G2140" s="275"/>
    </row>
    <row r="2141" spans="1:7" ht="15.75" thickBot="1" x14ac:dyDescent="0.3"/>
    <row r="2142" spans="1:7" x14ac:dyDescent="0.25">
      <c r="A2142" s="276" t="s">
        <v>6</v>
      </c>
      <c r="B2142" s="282"/>
      <c r="C2142" s="282"/>
      <c r="D2142" s="282"/>
      <c r="E2142" s="282"/>
      <c r="F2142" s="282"/>
      <c r="G2142" s="283"/>
    </row>
    <row r="2143" spans="1:7" ht="15.75" thickBot="1" x14ac:dyDescent="0.3">
      <c r="A2143" s="284"/>
      <c r="B2143" s="285"/>
      <c r="C2143" s="285"/>
      <c r="D2143" s="285"/>
      <c r="E2143" s="285"/>
      <c r="F2143" s="285"/>
      <c r="G2143" s="286"/>
    </row>
    <row r="2144" spans="1:7" ht="16.5" thickBot="1" x14ac:dyDescent="0.3">
      <c r="A2144" s="266" t="s">
        <v>7</v>
      </c>
      <c r="B2144" s="267"/>
      <c r="C2144" s="267"/>
      <c r="D2144" s="267"/>
      <c r="E2144" s="268"/>
      <c r="F2144" s="266" t="s">
        <v>8</v>
      </c>
      <c r="G2144" s="268"/>
    </row>
    <row r="2145" spans="1:7" ht="16.5" thickBot="1" x14ac:dyDescent="0.3">
      <c r="A2145" s="1" t="s">
        <v>299</v>
      </c>
      <c r="B2145" s="266" t="s">
        <v>810</v>
      </c>
      <c r="C2145" s="267"/>
      <c r="D2145" s="267"/>
      <c r="E2145" s="268"/>
      <c r="F2145" s="269" t="s">
        <v>839</v>
      </c>
      <c r="G2145" s="270"/>
    </row>
    <row r="2146" spans="1:7" ht="15.75" x14ac:dyDescent="0.25">
      <c r="A2146" s="2" t="s">
        <v>301</v>
      </c>
      <c r="B2146" s="3" t="s">
        <v>10</v>
      </c>
      <c r="C2146" s="3" t="s">
        <v>0</v>
      </c>
      <c r="D2146" s="3" t="s">
        <v>404</v>
      </c>
      <c r="E2146" s="3" t="s">
        <v>302</v>
      </c>
      <c r="F2146" s="3" t="s">
        <v>405</v>
      </c>
      <c r="G2146" s="3" t="s">
        <v>406</v>
      </c>
    </row>
    <row r="2147" spans="1:7" ht="15.75" x14ac:dyDescent="0.25">
      <c r="A2147" s="16" t="s">
        <v>518</v>
      </c>
      <c r="B2147" s="5">
        <v>43434</v>
      </c>
      <c r="C2147" s="6" t="s">
        <v>822</v>
      </c>
      <c r="D2147" s="7" t="s">
        <v>823</v>
      </c>
      <c r="E2147" s="8" t="s">
        <v>824</v>
      </c>
      <c r="F2147" s="9">
        <v>2900</v>
      </c>
      <c r="G2147" s="9">
        <v>2900</v>
      </c>
    </row>
    <row r="2148" spans="1:7" ht="15.75" x14ac:dyDescent="0.25">
      <c r="A2148" s="16">
        <v>467</v>
      </c>
      <c r="B2148" s="5">
        <v>43434</v>
      </c>
      <c r="C2148" s="4" t="s">
        <v>214</v>
      </c>
      <c r="D2148" s="7" t="s">
        <v>825</v>
      </c>
      <c r="E2148" s="8" t="s">
        <v>342</v>
      </c>
      <c r="F2148" s="9">
        <v>616</v>
      </c>
      <c r="G2148" s="9">
        <v>616</v>
      </c>
    </row>
    <row r="2149" spans="1:7" ht="15.75" x14ac:dyDescent="0.25">
      <c r="A2149" s="16">
        <v>466</v>
      </c>
      <c r="B2149" s="5">
        <v>43434</v>
      </c>
      <c r="C2149" s="4" t="s">
        <v>214</v>
      </c>
      <c r="D2149" s="7" t="s">
        <v>825</v>
      </c>
      <c r="E2149" s="8" t="s">
        <v>342</v>
      </c>
      <c r="F2149" s="9">
        <v>656.39</v>
      </c>
      <c r="G2149" s="9">
        <v>656.39</v>
      </c>
    </row>
    <row r="2150" spans="1:7" ht="15.75" x14ac:dyDescent="0.25">
      <c r="A2150" s="16">
        <v>465</v>
      </c>
      <c r="B2150" s="5">
        <v>43434</v>
      </c>
      <c r="C2150" s="4" t="s">
        <v>214</v>
      </c>
      <c r="D2150" s="7" t="s">
        <v>825</v>
      </c>
      <c r="E2150" s="8" t="s">
        <v>342</v>
      </c>
      <c r="F2150" s="9">
        <v>1205.74</v>
      </c>
      <c r="G2150" s="9">
        <v>1205.74</v>
      </c>
    </row>
    <row r="2151" spans="1:7" ht="15.75" x14ac:dyDescent="0.25">
      <c r="A2151" s="88">
        <v>2018</v>
      </c>
      <c r="B2151" s="5">
        <v>43434</v>
      </c>
      <c r="C2151" s="4" t="s">
        <v>265</v>
      </c>
      <c r="D2151" s="7" t="s">
        <v>652</v>
      </c>
      <c r="E2151" s="8" t="s">
        <v>826</v>
      </c>
      <c r="F2151" s="9">
        <v>3600</v>
      </c>
      <c r="G2151" s="9">
        <v>3600</v>
      </c>
    </row>
    <row r="2152" spans="1:7" ht="15.75" x14ac:dyDescent="0.25">
      <c r="A2152" s="16">
        <v>1052406</v>
      </c>
      <c r="B2152" s="5">
        <v>43434</v>
      </c>
      <c r="C2152" s="4" t="s">
        <v>815</v>
      </c>
      <c r="D2152" s="7" t="s">
        <v>827</v>
      </c>
      <c r="E2152" s="8" t="s">
        <v>828</v>
      </c>
      <c r="F2152" s="9">
        <v>5000</v>
      </c>
      <c r="G2152" s="9">
        <v>5000</v>
      </c>
    </row>
    <row r="2153" spans="1:7" ht="15.75" x14ac:dyDescent="0.25">
      <c r="A2153" s="4">
        <v>24</v>
      </c>
      <c r="B2153" s="5">
        <v>43434</v>
      </c>
      <c r="C2153" s="4" t="s">
        <v>194</v>
      </c>
      <c r="D2153" s="7" t="s">
        <v>840</v>
      </c>
      <c r="E2153" s="8" t="s">
        <v>413</v>
      </c>
      <c r="F2153" s="9">
        <v>4000</v>
      </c>
      <c r="G2153" s="9">
        <v>4000</v>
      </c>
    </row>
    <row r="2154" spans="1:7" ht="15.75" x14ac:dyDescent="0.25">
      <c r="A2154" s="4"/>
      <c r="B2154" s="5"/>
      <c r="C2154" s="4"/>
      <c r="D2154" s="7"/>
      <c r="E2154" s="8"/>
      <c r="F2154" s="9"/>
      <c r="G2154" s="9"/>
    </row>
    <row r="2155" spans="1:7" ht="15.75" x14ac:dyDescent="0.25">
      <c r="A2155" s="4"/>
      <c r="B2155" s="5"/>
      <c r="C2155" s="4"/>
      <c r="D2155" s="7"/>
      <c r="E2155" s="8"/>
      <c r="F2155" s="9"/>
      <c r="G2155" s="9"/>
    </row>
    <row r="2156" spans="1:7" ht="15.75" x14ac:dyDescent="0.25">
      <c r="A2156" s="4"/>
      <c r="B2156" s="5"/>
      <c r="C2156" s="4"/>
      <c r="D2156" s="7"/>
      <c r="E2156" s="8"/>
      <c r="F2156" s="9"/>
      <c r="G2156" s="9"/>
    </row>
    <row r="2157" spans="1:7" ht="15.75" x14ac:dyDescent="0.25">
      <c r="A2157" s="4"/>
      <c r="B2157" s="5"/>
      <c r="C2157" s="4"/>
      <c r="D2157" s="7"/>
      <c r="E2157" s="8"/>
      <c r="F2157" s="9"/>
      <c r="G2157" s="9"/>
    </row>
    <row r="2158" spans="1:7" ht="15.75" x14ac:dyDescent="0.25">
      <c r="A2158" s="4"/>
      <c r="B2158" s="5"/>
      <c r="C2158" s="4"/>
      <c r="D2158" s="7"/>
      <c r="E2158" s="8"/>
      <c r="F2158" s="9"/>
      <c r="G2158" s="9"/>
    </row>
    <row r="2159" spans="1:7" ht="15.75" x14ac:dyDescent="0.25">
      <c r="A2159" s="68"/>
      <c r="B2159" s="69"/>
      <c r="C2159" s="68"/>
      <c r="D2159" s="70"/>
      <c r="E2159" s="70"/>
      <c r="F2159" s="71"/>
      <c r="G2159" s="71"/>
    </row>
    <row r="2160" spans="1:7" ht="16.5" thickBot="1" x14ac:dyDescent="0.3">
      <c r="A2160" s="14"/>
      <c r="B2160" s="14"/>
      <c r="C2160" s="14"/>
      <c r="D2160" s="14"/>
      <c r="E2160" s="14"/>
      <c r="F2160" s="10">
        <f>SUM(F2147:F2159)</f>
        <v>17978.13</v>
      </c>
      <c r="G2160" s="11">
        <f>SUM(G2147:G2159)</f>
        <v>17978.13</v>
      </c>
    </row>
    <row r="2161" spans="1:7" ht="19.5" thickBot="1" x14ac:dyDescent="0.35">
      <c r="A2161" s="271" t="s">
        <v>1</v>
      </c>
      <c r="B2161" s="272"/>
      <c r="C2161" s="272"/>
      <c r="D2161" s="272"/>
      <c r="E2161" s="273"/>
      <c r="F2161" s="274">
        <f>G2160</f>
        <v>17978.13</v>
      </c>
      <c r="G2161" s="275"/>
    </row>
    <row r="2162" spans="1:7" x14ac:dyDescent="0.25">
      <c r="A2162" s="263" t="s">
        <v>4</v>
      </c>
      <c r="B2162" s="264"/>
      <c r="C2162" s="265" t="s">
        <v>417</v>
      </c>
      <c r="D2162" s="264"/>
      <c r="E2162" s="15" t="s">
        <v>418</v>
      </c>
      <c r="F2162" s="294" t="s">
        <v>841</v>
      </c>
      <c r="G2162" s="295"/>
    </row>
    <row r="2163" spans="1:7" ht="15.75" thickBot="1" x14ac:dyDescent="0.3"/>
    <row r="2164" spans="1:7" x14ac:dyDescent="0.25">
      <c r="A2164" s="276" t="s">
        <v>6</v>
      </c>
      <c r="B2164" s="282"/>
      <c r="C2164" s="282"/>
      <c r="D2164" s="282"/>
      <c r="E2164" s="282"/>
      <c r="F2164" s="282"/>
      <c r="G2164" s="283"/>
    </row>
    <row r="2165" spans="1:7" ht="15.75" thickBot="1" x14ac:dyDescent="0.3">
      <c r="A2165" s="284"/>
      <c r="B2165" s="285"/>
      <c r="C2165" s="285"/>
      <c r="D2165" s="285"/>
      <c r="E2165" s="285"/>
      <c r="F2165" s="285"/>
      <c r="G2165" s="286"/>
    </row>
    <row r="2166" spans="1:7" ht="16.5" thickBot="1" x14ac:dyDescent="0.3">
      <c r="A2166" s="266" t="s">
        <v>7</v>
      </c>
      <c r="B2166" s="267"/>
      <c r="C2166" s="267"/>
      <c r="D2166" s="267"/>
      <c r="E2166" s="268"/>
      <c r="F2166" s="266" t="s">
        <v>8</v>
      </c>
      <c r="G2166" s="268"/>
    </row>
    <row r="2167" spans="1:7" ht="16.5" thickBot="1" x14ac:dyDescent="0.3">
      <c r="A2167" s="1" t="s">
        <v>299</v>
      </c>
      <c r="B2167" s="266" t="s">
        <v>810</v>
      </c>
      <c r="C2167" s="267"/>
      <c r="D2167" s="267"/>
      <c r="E2167" s="268"/>
      <c r="F2167" s="269" t="s">
        <v>11</v>
      </c>
      <c r="G2167" s="270"/>
    </row>
    <row r="2168" spans="1:7" ht="15.75" x14ac:dyDescent="0.25">
      <c r="A2168" s="2" t="s">
        <v>301</v>
      </c>
      <c r="B2168" s="3" t="s">
        <v>10</v>
      </c>
      <c r="C2168" s="3" t="s">
        <v>0</v>
      </c>
      <c r="D2168" s="3" t="s">
        <v>404</v>
      </c>
      <c r="E2168" s="3" t="s">
        <v>302</v>
      </c>
      <c r="F2168" s="3" t="s">
        <v>405</v>
      </c>
      <c r="G2168" s="3" t="s">
        <v>406</v>
      </c>
    </row>
    <row r="2169" spans="1:7" ht="15.75" x14ac:dyDescent="0.25">
      <c r="A2169" s="16" t="s">
        <v>518</v>
      </c>
      <c r="B2169" s="5">
        <v>43312</v>
      </c>
      <c r="C2169" s="6" t="s">
        <v>822</v>
      </c>
      <c r="D2169" s="7" t="s">
        <v>823</v>
      </c>
      <c r="E2169" s="8" t="s">
        <v>824</v>
      </c>
      <c r="F2169" s="9">
        <v>2900</v>
      </c>
      <c r="G2169" s="9">
        <v>2900</v>
      </c>
    </row>
    <row r="2170" spans="1:7" ht="15.75" x14ac:dyDescent="0.25">
      <c r="A2170" s="16">
        <v>317</v>
      </c>
      <c r="B2170" s="5">
        <v>43312</v>
      </c>
      <c r="C2170" s="4" t="s">
        <v>214</v>
      </c>
      <c r="D2170" s="7" t="s">
        <v>825</v>
      </c>
      <c r="E2170" s="8" t="s">
        <v>342</v>
      </c>
      <c r="F2170" s="9">
        <v>202</v>
      </c>
      <c r="G2170" s="9">
        <v>202</v>
      </c>
    </row>
    <row r="2171" spans="1:7" ht="15.75" x14ac:dyDescent="0.25">
      <c r="A2171" s="16">
        <v>315</v>
      </c>
      <c r="B2171" s="5">
        <v>43311</v>
      </c>
      <c r="C2171" s="4" t="s">
        <v>214</v>
      </c>
      <c r="D2171" s="7" t="s">
        <v>825</v>
      </c>
      <c r="E2171" s="8" t="s">
        <v>342</v>
      </c>
      <c r="F2171" s="9">
        <v>1000.2</v>
      </c>
      <c r="G2171" s="9">
        <v>1000.2</v>
      </c>
    </row>
    <row r="2172" spans="1:7" ht="15.75" x14ac:dyDescent="0.25">
      <c r="A2172" s="16">
        <v>316</v>
      </c>
      <c r="B2172" s="5">
        <v>43312</v>
      </c>
      <c r="C2172" s="4" t="s">
        <v>214</v>
      </c>
      <c r="D2172" s="7" t="s">
        <v>825</v>
      </c>
      <c r="E2172" s="8" t="s">
        <v>342</v>
      </c>
      <c r="F2172" s="9">
        <v>303.10000000000002</v>
      </c>
      <c r="G2172" s="9">
        <v>303.10000000000002</v>
      </c>
    </row>
    <row r="2173" spans="1:7" ht="15.75" x14ac:dyDescent="0.25">
      <c r="A2173" s="88">
        <v>1823</v>
      </c>
      <c r="B2173" s="5">
        <v>43312</v>
      </c>
      <c r="C2173" s="4" t="s">
        <v>265</v>
      </c>
      <c r="D2173" s="7" t="s">
        <v>652</v>
      </c>
      <c r="E2173" s="8" t="s">
        <v>826</v>
      </c>
      <c r="F2173" s="9">
        <v>3600</v>
      </c>
      <c r="G2173" s="9">
        <v>3600</v>
      </c>
    </row>
    <row r="2174" spans="1:7" ht="15.75" x14ac:dyDescent="0.25">
      <c r="A2174" s="16">
        <v>992481</v>
      </c>
      <c r="B2174" s="5">
        <v>43312</v>
      </c>
      <c r="C2174" s="4" t="s">
        <v>815</v>
      </c>
      <c r="D2174" s="7" t="s">
        <v>827</v>
      </c>
      <c r="E2174" s="8" t="s">
        <v>828</v>
      </c>
      <c r="F2174" s="9">
        <v>5000</v>
      </c>
      <c r="G2174" s="9">
        <v>5000</v>
      </c>
    </row>
    <row r="2175" spans="1:7" ht="15.75" x14ac:dyDescent="0.25">
      <c r="A2175" s="16">
        <v>27</v>
      </c>
      <c r="B2175" s="5">
        <v>43312</v>
      </c>
      <c r="C2175" s="4" t="s">
        <v>208</v>
      </c>
      <c r="D2175" s="7" t="s">
        <v>333</v>
      </c>
      <c r="E2175" s="7" t="s">
        <v>829</v>
      </c>
      <c r="F2175" s="9">
        <v>575</v>
      </c>
      <c r="G2175" s="9">
        <v>575</v>
      </c>
    </row>
    <row r="2176" spans="1:7" ht="15.75" x14ac:dyDescent="0.25">
      <c r="A2176" s="16">
        <v>26</v>
      </c>
      <c r="B2176" s="5">
        <v>43312</v>
      </c>
      <c r="C2176" s="4" t="s">
        <v>208</v>
      </c>
      <c r="D2176" s="7" t="s">
        <v>333</v>
      </c>
      <c r="E2176" s="7" t="s">
        <v>829</v>
      </c>
      <c r="F2176" s="9">
        <v>382.5</v>
      </c>
      <c r="G2176" s="9">
        <v>382.5</v>
      </c>
    </row>
    <row r="2177" spans="1:7" ht="15.75" x14ac:dyDescent="0.25">
      <c r="A2177" s="4">
        <v>146</v>
      </c>
      <c r="B2177" s="5">
        <v>43312</v>
      </c>
      <c r="C2177" s="4" t="s">
        <v>194</v>
      </c>
      <c r="D2177" s="7" t="s">
        <v>412</v>
      </c>
      <c r="E2177" s="8" t="s">
        <v>413</v>
      </c>
      <c r="F2177" s="9">
        <v>4000</v>
      </c>
      <c r="G2177" s="9">
        <v>4000</v>
      </c>
    </row>
    <row r="2178" spans="1:7" ht="15.75" x14ac:dyDescent="0.25">
      <c r="A2178" s="4"/>
      <c r="B2178" s="5"/>
      <c r="C2178" s="4"/>
      <c r="D2178" s="7"/>
      <c r="E2178" s="8"/>
      <c r="F2178" s="9"/>
      <c r="G2178" s="9"/>
    </row>
    <row r="2179" spans="1:7" ht="15.75" x14ac:dyDescent="0.25">
      <c r="A2179" s="4"/>
      <c r="B2179" s="5"/>
      <c r="C2179" s="4"/>
      <c r="D2179" s="7"/>
      <c r="E2179" s="8"/>
      <c r="F2179" s="9"/>
      <c r="G2179" s="9"/>
    </row>
    <row r="2180" spans="1:7" ht="15.75" x14ac:dyDescent="0.25">
      <c r="A2180" s="4"/>
      <c r="B2180" s="5"/>
      <c r="C2180" s="4"/>
      <c r="D2180" s="7"/>
      <c r="E2180" s="8"/>
      <c r="F2180" s="9"/>
      <c r="G2180" s="9"/>
    </row>
    <row r="2181" spans="1:7" ht="15.75" x14ac:dyDescent="0.25">
      <c r="A2181" s="4"/>
      <c r="B2181" s="5"/>
      <c r="C2181" s="4"/>
      <c r="D2181" s="7"/>
      <c r="E2181" s="8"/>
      <c r="F2181" s="9"/>
      <c r="G2181" s="9"/>
    </row>
    <row r="2182" spans="1:7" ht="15.75" x14ac:dyDescent="0.25">
      <c r="A2182" s="4"/>
      <c r="B2182" s="5"/>
      <c r="C2182" s="4"/>
      <c r="D2182" s="7"/>
      <c r="E2182" s="8"/>
      <c r="F2182" s="9"/>
      <c r="G2182" s="9"/>
    </row>
    <row r="2183" spans="1:7" ht="15.75" x14ac:dyDescent="0.25">
      <c r="A2183" s="68"/>
      <c r="B2183" s="69"/>
      <c r="C2183" s="68"/>
      <c r="D2183" s="70"/>
      <c r="E2183" s="70"/>
      <c r="F2183" s="71"/>
      <c r="G2183" s="71"/>
    </row>
    <row r="2184" spans="1:7" ht="16.5" thickBot="1" x14ac:dyDescent="0.3">
      <c r="A2184" s="14"/>
      <c r="B2184" s="14"/>
      <c r="C2184" s="14"/>
      <c r="D2184" s="14"/>
      <c r="E2184" s="14"/>
      <c r="F2184" s="10">
        <f>SUM(F2169:F2183)</f>
        <v>17962.8</v>
      </c>
      <c r="G2184" s="11">
        <f>SUM(G2169:G2183)</f>
        <v>17962.8</v>
      </c>
    </row>
    <row r="2185" spans="1:7" ht="19.5" thickBot="1" x14ac:dyDescent="0.35">
      <c r="A2185" s="271" t="s">
        <v>1</v>
      </c>
      <c r="B2185" s="272"/>
      <c r="C2185" s="272"/>
      <c r="D2185" s="272"/>
      <c r="E2185" s="273"/>
      <c r="F2185" s="274">
        <f>G2184</f>
        <v>17962.8</v>
      </c>
      <c r="G2185" s="275"/>
    </row>
    <row r="2186" spans="1:7" x14ac:dyDescent="0.25">
      <c r="A2186" s="263" t="s">
        <v>4</v>
      </c>
      <c r="B2186" s="264"/>
      <c r="C2186" s="265" t="s">
        <v>417</v>
      </c>
      <c r="D2186" s="264"/>
      <c r="E2186" s="15" t="s">
        <v>418</v>
      </c>
      <c r="F2186" s="294" t="s">
        <v>419</v>
      </c>
      <c r="G2186" s="295"/>
    </row>
    <row r="2188" spans="1:7" x14ac:dyDescent="0.25">
      <c r="A2188" s="291" t="s">
        <v>842</v>
      </c>
      <c r="B2188" s="291"/>
      <c r="C2188" s="291"/>
      <c r="D2188" s="291"/>
      <c r="E2188" s="291"/>
      <c r="F2188" s="291"/>
    </row>
    <row r="2190" spans="1:7" x14ac:dyDescent="0.25">
      <c r="A2190" s="134" t="s">
        <v>371</v>
      </c>
      <c r="B2190" s="105" t="s">
        <v>843</v>
      </c>
      <c r="C2190" s="106"/>
      <c r="D2190" s="106"/>
      <c r="E2190" s="135">
        <v>43101</v>
      </c>
      <c r="F2190" s="136"/>
    </row>
    <row r="2191" spans="1:7" x14ac:dyDescent="0.25">
      <c r="A2191" s="134" t="s">
        <v>373</v>
      </c>
      <c r="B2191" s="134" t="s">
        <v>374</v>
      </c>
      <c r="C2191" s="134" t="s">
        <v>0</v>
      </c>
      <c r="D2191" s="134" t="s">
        <v>375</v>
      </c>
      <c r="E2191" s="134" t="s">
        <v>376</v>
      </c>
      <c r="F2191" s="134" t="s">
        <v>377</v>
      </c>
    </row>
    <row r="2192" spans="1:7" x14ac:dyDescent="0.25">
      <c r="A2192" s="18">
        <v>1</v>
      </c>
      <c r="B2192" s="19">
        <v>43131</v>
      </c>
      <c r="C2192" s="20" t="s">
        <v>811</v>
      </c>
      <c r="D2192" s="21" t="s">
        <v>844</v>
      </c>
      <c r="E2192" s="21" t="s">
        <v>527</v>
      </c>
      <c r="F2192" s="22">
        <v>2900</v>
      </c>
    </row>
    <row r="2193" spans="1:6" x14ac:dyDescent="0.25">
      <c r="A2193" s="18">
        <v>1006</v>
      </c>
      <c r="B2193" s="19">
        <v>43131</v>
      </c>
      <c r="C2193" s="18" t="s">
        <v>306</v>
      </c>
      <c r="D2193" s="21" t="s">
        <v>845</v>
      </c>
      <c r="E2193" s="21" t="s">
        <v>788</v>
      </c>
      <c r="F2193" s="22">
        <v>5600</v>
      </c>
    </row>
    <row r="2194" spans="1:6" x14ac:dyDescent="0.25">
      <c r="A2194" s="18">
        <v>65</v>
      </c>
      <c r="B2194" s="19">
        <v>43131</v>
      </c>
      <c r="C2194" s="18" t="s">
        <v>17</v>
      </c>
      <c r="D2194" s="21" t="s">
        <v>846</v>
      </c>
      <c r="E2194" s="21" t="s">
        <v>720</v>
      </c>
      <c r="F2194" s="22">
        <v>1052.19</v>
      </c>
    </row>
    <row r="2195" spans="1:6" x14ac:dyDescent="0.25">
      <c r="A2195" s="18">
        <v>3381</v>
      </c>
      <c r="B2195" s="19">
        <v>43132</v>
      </c>
      <c r="C2195" s="18" t="s">
        <v>270</v>
      </c>
      <c r="D2195" s="21" t="s">
        <v>847</v>
      </c>
      <c r="E2195" s="21" t="s">
        <v>848</v>
      </c>
      <c r="F2195" s="22">
        <v>110.55</v>
      </c>
    </row>
    <row r="2196" spans="1:6" x14ac:dyDescent="0.25">
      <c r="A2196" s="18">
        <v>875872662</v>
      </c>
      <c r="B2196" s="19">
        <v>43131</v>
      </c>
      <c r="C2196" s="18" t="s">
        <v>438</v>
      </c>
      <c r="D2196" s="21" t="s">
        <v>731</v>
      </c>
      <c r="E2196" s="21" t="s">
        <v>849</v>
      </c>
      <c r="F2196" s="22">
        <v>244.78</v>
      </c>
    </row>
    <row r="2197" spans="1:6" x14ac:dyDescent="0.25">
      <c r="A2197" s="18">
        <v>289</v>
      </c>
      <c r="B2197" s="19">
        <v>43131</v>
      </c>
      <c r="C2197" s="18" t="s">
        <v>850</v>
      </c>
      <c r="D2197" s="21" t="s">
        <v>851</v>
      </c>
      <c r="E2197" s="21" t="s">
        <v>852</v>
      </c>
      <c r="F2197" s="156">
        <v>2500</v>
      </c>
    </row>
    <row r="2198" spans="1:6" x14ac:dyDescent="0.25">
      <c r="A2198" s="21">
        <v>27</v>
      </c>
      <c r="B2198" s="19">
        <v>43132</v>
      </c>
      <c r="C2198" s="18" t="s">
        <v>409</v>
      </c>
      <c r="D2198" s="21" t="s">
        <v>853</v>
      </c>
      <c r="E2198" s="21" t="s">
        <v>345</v>
      </c>
      <c r="F2198" s="22">
        <v>5000</v>
      </c>
    </row>
    <row r="2199" spans="1:6" x14ac:dyDescent="0.25">
      <c r="A2199" s="21"/>
      <c r="B2199" s="21"/>
      <c r="C2199" s="21"/>
      <c r="D2199" s="21"/>
      <c r="E2199" s="21"/>
      <c r="F2199" s="22"/>
    </row>
    <row r="2200" spans="1:6" x14ac:dyDescent="0.25">
      <c r="A2200" s="21"/>
      <c r="B2200" s="21"/>
      <c r="C2200" s="21"/>
      <c r="D2200" s="21"/>
      <c r="E2200" s="134"/>
      <c r="F2200" s="137">
        <f>SUM(F2192:F2199)</f>
        <v>17407.52</v>
      </c>
    </row>
    <row r="2203" spans="1:6" x14ac:dyDescent="0.25">
      <c r="A2203" s="134" t="s">
        <v>371</v>
      </c>
      <c r="B2203" s="287" t="s">
        <v>843</v>
      </c>
      <c r="C2203" s="288"/>
      <c r="D2203" s="106"/>
      <c r="E2203" s="289">
        <v>43132</v>
      </c>
      <c r="F2203" s="290"/>
    </row>
    <row r="2204" spans="1:6" x14ac:dyDescent="0.25">
      <c r="A2204" s="134" t="s">
        <v>373</v>
      </c>
      <c r="B2204" s="134" t="s">
        <v>374</v>
      </c>
      <c r="C2204" s="134" t="s">
        <v>0</v>
      </c>
      <c r="D2204" s="134" t="s">
        <v>375</v>
      </c>
      <c r="E2204" s="134" t="s">
        <v>376</v>
      </c>
      <c r="F2204" s="134" t="s">
        <v>377</v>
      </c>
    </row>
    <row r="2205" spans="1:6" x14ac:dyDescent="0.25">
      <c r="A2205" s="18">
        <v>33</v>
      </c>
      <c r="B2205" s="19">
        <v>43162</v>
      </c>
      <c r="C2205" s="20" t="s">
        <v>854</v>
      </c>
      <c r="D2205" s="21" t="s">
        <v>853</v>
      </c>
      <c r="E2205" s="21" t="s">
        <v>345</v>
      </c>
      <c r="F2205" s="22">
        <v>5000</v>
      </c>
    </row>
    <row r="2206" spans="1:6" x14ac:dyDescent="0.25">
      <c r="A2206" s="18">
        <v>297</v>
      </c>
      <c r="B2206" s="19">
        <v>43159</v>
      </c>
      <c r="C2206" s="18" t="s">
        <v>855</v>
      </c>
      <c r="D2206" s="21" t="s">
        <v>851</v>
      </c>
      <c r="E2206" s="21" t="s">
        <v>852</v>
      </c>
      <c r="F2206" s="22">
        <v>2500</v>
      </c>
    </row>
    <row r="2207" spans="1:6" x14ac:dyDescent="0.25">
      <c r="A2207" s="18">
        <v>3235</v>
      </c>
      <c r="B2207" s="19">
        <v>43160</v>
      </c>
      <c r="C2207" s="18" t="s">
        <v>270</v>
      </c>
      <c r="D2207" s="21" t="s">
        <v>847</v>
      </c>
      <c r="E2207" s="21" t="s">
        <v>848</v>
      </c>
      <c r="F2207" s="22">
        <v>110.55</v>
      </c>
    </row>
    <row r="2208" spans="1:6" x14ac:dyDescent="0.25">
      <c r="A2208" s="18">
        <v>892612262</v>
      </c>
      <c r="B2208" s="19">
        <v>43161</v>
      </c>
      <c r="C2208" s="18" t="s">
        <v>270</v>
      </c>
      <c r="D2208" s="21" t="s">
        <v>731</v>
      </c>
      <c r="E2208" s="21" t="s">
        <v>849</v>
      </c>
      <c r="F2208" s="22">
        <v>275.12</v>
      </c>
    </row>
    <row r="2209" spans="1:6" x14ac:dyDescent="0.25">
      <c r="A2209" s="18">
        <v>2</v>
      </c>
      <c r="B2209" s="19">
        <v>43159</v>
      </c>
      <c r="C2209" s="18" t="s">
        <v>811</v>
      </c>
      <c r="D2209" s="21" t="s">
        <v>844</v>
      </c>
      <c r="E2209" s="21" t="s">
        <v>856</v>
      </c>
      <c r="F2209" s="22">
        <v>2900</v>
      </c>
    </row>
    <row r="2210" spans="1:6" x14ac:dyDescent="0.25">
      <c r="A2210" s="18">
        <v>117</v>
      </c>
      <c r="B2210" s="19">
        <v>43159</v>
      </c>
      <c r="C2210" s="18" t="s">
        <v>17</v>
      </c>
      <c r="D2210" s="21" t="s">
        <v>846</v>
      </c>
      <c r="E2210" s="21" t="s">
        <v>720</v>
      </c>
      <c r="F2210" s="156">
        <v>1452.18</v>
      </c>
    </row>
    <row r="2211" spans="1:6" x14ac:dyDescent="0.25">
      <c r="A2211" s="21">
        <v>1039</v>
      </c>
      <c r="B2211" s="19">
        <v>43159</v>
      </c>
      <c r="C2211" s="18" t="s">
        <v>306</v>
      </c>
      <c r="D2211" s="21" t="s">
        <v>845</v>
      </c>
      <c r="E2211" s="21" t="s">
        <v>560</v>
      </c>
      <c r="F2211" s="22">
        <v>5600</v>
      </c>
    </row>
    <row r="2212" spans="1:6" x14ac:dyDescent="0.25">
      <c r="A2212" s="21"/>
      <c r="B2212" s="21"/>
      <c r="C2212" s="21"/>
      <c r="D2212" s="21"/>
      <c r="E2212" s="21"/>
      <c r="F2212" s="22"/>
    </row>
    <row r="2213" spans="1:6" x14ac:dyDescent="0.25">
      <c r="A2213" s="21"/>
      <c r="B2213" s="21"/>
      <c r="C2213" s="21"/>
      <c r="D2213" s="21"/>
      <c r="E2213" s="134" t="s">
        <v>384</v>
      </c>
      <c r="F2213" s="137">
        <f>SUM(F2205:F2212)</f>
        <v>17837.849999999999</v>
      </c>
    </row>
    <row r="2216" spans="1:6" x14ac:dyDescent="0.25">
      <c r="A2216" s="134" t="s">
        <v>371</v>
      </c>
      <c r="B2216" s="287" t="s">
        <v>843</v>
      </c>
      <c r="C2216" s="288"/>
      <c r="D2216" s="106"/>
      <c r="E2216" s="289">
        <v>43160</v>
      </c>
      <c r="F2216" s="290"/>
    </row>
    <row r="2217" spans="1:6" x14ac:dyDescent="0.25">
      <c r="A2217" s="134" t="s">
        <v>373</v>
      </c>
      <c r="B2217" s="134" t="s">
        <v>374</v>
      </c>
      <c r="C2217" s="134" t="s">
        <v>0</v>
      </c>
      <c r="D2217" s="134" t="s">
        <v>375</v>
      </c>
      <c r="E2217" s="134" t="s">
        <v>376</v>
      </c>
      <c r="F2217" s="134" t="s">
        <v>377</v>
      </c>
    </row>
    <row r="2218" spans="1:6" x14ac:dyDescent="0.25">
      <c r="A2218" s="18">
        <v>1093</v>
      </c>
      <c r="B2218" s="19">
        <v>43188</v>
      </c>
      <c r="C2218" s="20" t="s">
        <v>857</v>
      </c>
      <c r="D2218" s="21" t="s">
        <v>845</v>
      </c>
      <c r="E2218" s="21" t="s">
        <v>560</v>
      </c>
      <c r="F2218" s="22">
        <v>5600</v>
      </c>
    </row>
    <row r="2219" spans="1:6" x14ac:dyDescent="0.25">
      <c r="A2219" s="18">
        <v>202</v>
      </c>
      <c r="B2219" s="19">
        <v>43190</v>
      </c>
      <c r="C2219" s="18" t="s">
        <v>17</v>
      </c>
      <c r="D2219" s="21" t="s">
        <v>846</v>
      </c>
      <c r="E2219" s="21" t="s">
        <v>720</v>
      </c>
      <c r="F2219" s="22">
        <v>1124.8800000000001</v>
      </c>
    </row>
    <row r="2220" spans="1:6" x14ac:dyDescent="0.25">
      <c r="A2220" s="18">
        <v>3</v>
      </c>
      <c r="B2220" s="19">
        <v>43190</v>
      </c>
      <c r="C2220" s="18" t="s">
        <v>811</v>
      </c>
      <c r="D2220" s="21" t="s">
        <v>844</v>
      </c>
      <c r="E2220" s="21" t="s">
        <v>856</v>
      </c>
      <c r="F2220" s="22">
        <v>2900</v>
      </c>
    </row>
    <row r="2221" spans="1:6" x14ac:dyDescent="0.25">
      <c r="A2221" s="18">
        <v>5307</v>
      </c>
      <c r="B2221" s="19">
        <v>43191</v>
      </c>
      <c r="C2221" s="18" t="s">
        <v>270</v>
      </c>
      <c r="D2221" s="21" t="s">
        <v>847</v>
      </c>
      <c r="E2221" s="21" t="s">
        <v>848</v>
      </c>
      <c r="F2221" s="22">
        <v>110.55</v>
      </c>
    </row>
    <row r="2222" spans="1:6" x14ac:dyDescent="0.25">
      <c r="A2222" s="18">
        <v>909632652</v>
      </c>
      <c r="B2222" s="19">
        <v>43192</v>
      </c>
      <c r="C2222" s="18" t="s">
        <v>858</v>
      </c>
      <c r="D2222" s="21" t="s">
        <v>731</v>
      </c>
      <c r="E2222" s="21" t="s">
        <v>849</v>
      </c>
      <c r="F2222" s="22">
        <v>261.97000000000003</v>
      </c>
    </row>
    <row r="2223" spans="1:6" x14ac:dyDescent="0.25">
      <c r="A2223" s="18">
        <v>304</v>
      </c>
      <c r="B2223" s="19">
        <v>43194</v>
      </c>
      <c r="C2223" s="18" t="s">
        <v>855</v>
      </c>
      <c r="D2223" s="21" t="s">
        <v>851</v>
      </c>
      <c r="E2223" s="21" t="s">
        <v>852</v>
      </c>
      <c r="F2223" s="156">
        <v>2500</v>
      </c>
    </row>
    <row r="2224" spans="1:6" x14ac:dyDescent="0.25">
      <c r="A2224" s="21">
        <v>37</v>
      </c>
      <c r="B2224" s="19">
        <v>43192</v>
      </c>
      <c r="C2224" s="18" t="s">
        <v>859</v>
      </c>
      <c r="D2224" s="21" t="s">
        <v>853</v>
      </c>
      <c r="E2224" s="21" t="s">
        <v>345</v>
      </c>
      <c r="F2224" s="22">
        <v>5000</v>
      </c>
    </row>
    <row r="2225" spans="1:6" x14ac:dyDescent="0.25">
      <c r="A2225" s="21"/>
      <c r="B2225" s="21"/>
      <c r="C2225" s="21"/>
      <c r="D2225" s="21"/>
      <c r="E2225" s="21"/>
      <c r="F2225" s="22"/>
    </row>
    <row r="2226" spans="1:6" x14ac:dyDescent="0.25">
      <c r="A2226" s="21"/>
      <c r="B2226" s="21"/>
      <c r="C2226" s="21"/>
      <c r="D2226" s="21"/>
      <c r="E2226" s="134" t="s">
        <v>384</v>
      </c>
      <c r="F2226" s="137">
        <f>SUM(F2218:F2225)</f>
        <v>17497.400000000001</v>
      </c>
    </row>
    <row r="2229" spans="1:6" x14ac:dyDescent="0.25">
      <c r="A2229" s="134" t="s">
        <v>371</v>
      </c>
      <c r="B2229" s="287" t="s">
        <v>843</v>
      </c>
      <c r="C2229" s="288"/>
      <c r="D2229" s="106"/>
      <c r="E2229" s="289">
        <v>43191</v>
      </c>
      <c r="F2229" s="290"/>
    </row>
    <row r="2230" spans="1:6" x14ac:dyDescent="0.25">
      <c r="A2230" s="134" t="s">
        <v>373</v>
      </c>
      <c r="B2230" s="134" t="s">
        <v>374</v>
      </c>
      <c r="C2230" s="134" t="s">
        <v>0</v>
      </c>
      <c r="D2230" s="134" t="s">
        <v>375</v>
      </c>
      <c r="E2230" s="134" t="s">
        <v>376</v>
      </c>
      <c r="F2230" s="134" t="s">
        <v>377</v>
      </c>
    </row>
    <row r="2231" spans="1:6" x14ac:dyDescent="0.25">
      <c r="A2231" s="18">
        <v>316</v>
      </c>
      <c r="B2231" s="19">
        <v>43220</v>
      </c>
      <c r="C2231" s="18" t="s">
        <v>855</v>
      </c>
      <c r="D2231" s="21" t="s">
        <v>851</v>
      </c>
      <c r="E2231" s="21" t="s">
        <v>860</v>
      </c>
      <c r="F2231" s="22">
        <v>3199.38</v>
      </c>
    </row>
    <row r="2232" spans="1:6" x14ac:dyDescent="0.25">
      <c r="A2232" s="18">
        <v>266</v>
      </c>
      <c r="B2232" s="19">
        <v>43220</v>
      </c>
      <c r="C2232" s="18" t="s">
        <v>17</v>
      </c>
      <c r="D2232" s="21" t="s">
        <v>846</v>
      </c>
      <c r="E2232" s="21" t="s">
        <v>720</v>
      </c>
      <c r="F2232" s="22">
        <v>1407.17</v>
      </c>
    </row>
    <row r="2233" spans="1:6" x14ac:dyDescent="0.25">
      <c r="A2233" s="18">
        <v>502</v>
      </c>
      <c r="B2233" s="19">
        <v>43222</v>
      </c>
      <c r="C2233" s="18" t="s">
        <v>861</v>
      </c>
      <c r="D2233" s="21" t="s">
        <v>862</v>
      </c>
      <c r="E2233" s="21" t="s">
        <v>560</v>
      </c>
      <c r="F2233" s="22">
        <v>7700</v>
      </c>
    </row>
    <row r="2234" spans="1:6" x14ac:dyDescent="0.25">
      <c r="A2234" s="18">
        <v>3229</v>
      </c>
      <c r="B2234" s="19">
        <v>43221</v>
      </c>
      <c r="C2234" s="18" t="s">
        <v>270</v>
      </c>
      <c r="D2234" s="21" t="s">
        <v>847</v>
      </c>
      <c r="E2234" s="21" t="s">
        <v>848</v>
      </c>
      <c r="F2234" s="22">
        <v>110.55</v>
      </c>
    </row>
    <row r="2235" spans="1:6" x14ac:dyDescent="0.25">
      <c r="A2235" s="18">
        <v>927147241</v>
      </c>
      <c r="B2235" s="19">
        <v>43205</v>
      </c>
      <c r="C2235" s="18"/>
      <c r="D2235" s="21" t="s">
        <v>731</v>
      </c>
      <c r="E2235" s="21" t="s">
        <v>848</v>
      </c>
      <c r="F2235" s="22">
        <v>271.12</v>
      </c>
    </row>
    <row r="2236" spans="1:6" x14ac:dyDescent="0.25">
      <c r="A2236" s="18">
        <v>4</v>
      </c>
      <c r="B2236" s="19">
        <v>43220</v>
      </c>
      <c r="C2236" s="18" t="s">
        <v>811</v>
      </c>
      <c r="D2236" s="21" t="s">
        <v>844</v>
      </c>
      <c r="E2236" s="21" t="s">
        <v>856</v>
      </c>
      <c r="F2236" s="156">
        <v>3700</v>
      </c>
    </row>
    <row r="2237" spans="1:6" x14ac:dyDescent="0.25">
      <c r="A2237" s="21" t="s">
        <v>863</v>
      </c>
      <c r="B2237" s="19"/>
      <c r="C2237" s="18"/>
      <c r="D2237" s="21"/>
      <c r="E2237" s="21"/>
      <c r="F2237" s="22"/>
    </row>
    <row r="2238" spans="1:6" x14ac:dyDescent="0.25">
      <c r="A2238" s="21"/>
      <c r="B2238" s="21"/>
      <c r="C2238" s="21"/>
      <c r="D2238" s="21"/>
      <c r="E2238" s="134" t="s">
        <v>384</v>
      </c>
      <c r="F2238" s="137">
        <f>SUM(F2231:F2237)</f>
        <v>16388.22</v>
      </c>
    </row>
    <row r="2241" spans="1:6" x14ac:dyDescent="0.25">
      <c r="A2241" s="134" t="s">
        <v>371</v>
      </c>
      <c r="B2241" s="287" t="s">
        <v>843</v>
      </c>
      <c r="C2241" s="288"/>
      <c r="D2241" s="106"/>
      <c r="E2241" s="289">
        <v>43221</v>
      </c>
      <c r="F2241" s="290"/>
    </row>
    <row r="2242" spans="1:6" x14ac:dyDescent="0.25">
      <c r="A2242" s="134" t="s">
        <v>373</v>
      </c>
      <c r="B2242" s="134" t="s">
        <v>374</v>
      </c>
      <c r="C2242" s="134" t="s">
        <v>0</v>
      </c>
      <c r="D2242" s="134" t="s">
        <v>375</v>
      </c>
      <c r="E2242" s="134" t="s">
        <v>376</v>
      </c>
      <c r="F2242" s="134" t="s">
        <v>377</v>
      </c>
    </row>
    <row r="2243" spans="1:6" x14ac:dyDescent="0.25">
      <c r="A2243" s="18">
        <v>512</v>
      </c>
      <c r="B2243" s="19">
        <v>43251</v>
      </c>
      <c r="C2243" s="20" t="s">
        <v>864</v>
      </c>
      <c r="D2243" s="21" t="s">
        <v>862</v>
      </c>
      <c r="E2243" s="21" t="s">
        <v>560</v>
      </c>
      <c r="F2243" s="22">
        <v>7700</v>
      </c>
    </row>
    <row r="2244" spans="1:6" x14ac:dyDescent="0.25">
      <c r="A2244" s="18">
        <v>319</v>
      </c>
      <c r="B2244" s="19">
        <v>43257</v>
      </c>
      <c r="C2244" s="18" t="s">
        <v>865</v>
      </c>
      <c r="D2244" s="21" t="s">
        <v>846</v>
      </c>
      <c r="E2244" s="21" t="s">
        <v>720</v>
      </c>
      <c r="F2244" s="22">
        <v>2033.02</v>
      </c>
    </row>
    <row r="2245" spans="1:6" x14ac:dyDescent="0.25">
      <c r="A2245" s="18">
        <v>5</v>
      </c>
      <c r="B2245" s="19">
        <v>43251</v>
      </c>
      <c r="C2245" s="18" t="s">
        <v>811</v>
      </c>
      <c r="D2245" s="21" t="s">
        <v>844</v>
      </c>
      <c r="E2245" s="21" t="s">
        <v>856</v>
      </c>
      <c r="F2245" s="22">
        <v>3700</v>
      </c>
    </row>
    <row r="2246" spans="1:6" x14ac:dyDescent="0.25">
      <c r="A2246" s="18">
        <v>3800</v>
      </c>
      <c r="B2246" s="19">
        <v>43252</v>
      </c>
      <c r="C2246" s="18" t="s">
        <v>270</v>
      </c>
      <c r="D2246" s="21" t="s">
        <v>847</v>
      </c>
      <c r="E2246" s="21" t="s">
        <v>848</v>
      </c>
      <c r="F2246" s="22">
        <v>110.55</v>
      </c>
    </row>
    <row r="2247" spans="1:6" x14ac:dyDescent="0.25">
      <c r="A2247" s="18">
        <v>945725527</v>
      </c>
      <c r="B2247" s="19">
        <v>43251</v>
      </c>
      <c r="C2247" s="18" t="s">
        <v>858</v>
      </c>
      <c r="D2247" s="21" t="s">
        <v>731</v>
      </c>
      <c r="E2247" s="21" t="s">
        <v>849</v>
      </c>
      <c r="F2247" s="22">
        <v>264.73</v>
      </c>
    </row>
    <row r="2248" spans="1:6" x14ac:dyDescent="0.25">
      <c r="A2248" s="18">
        <v>50</v>
      </c>
      <c r="B2248" s="19">
        <v>43255</v>
      </c>
      <c r="C2248" s="18" t="s">
        <v>409</v>
      </c>
      <c r="D2248" s="21" t="s">
        <v>866</v>
      </c>
      <c r="E2248" s="21" t="s">
        <v>345</v>
      </c>
      <c r="F2248" s="156">
        <v>4300</v>
      </c>
    </row>
    <row r="2249" spans="1:6" x14ac:dyDescent="0.25">
      <c r="A2249" s="21"/>
      <c r="B2249" s="19"/>
      <c r="C2249" s="18"/>
      <c r="D2249" s="21"/>
      <c r="E2249" s="21"/>
      <c r="F2249" s="22"/>
    </row>
    <row r="2250" spans="1:6" x14ac:dyDescent="0.25">
      <c r="A2250" s="21"/>
      <c r="B2250" s="21"/>
      <c r="C2250" s="21"/>
      <c r="D2250" s="21"/>
      <c r="E2250" s="134" t="s">
        <v>384</v>
      </c>
      <c r="F2250" s="137">
        <f>SUM(F2243:F2249)</f>
        <v>18108.3</v>
      </c>
    </row>
    <row r="2251" spans="1:6" x14ac:dyDescent="0.25">
      <c r="E2251" s="138"/>
      <c r="F2251" s="139"/>
    </row>
    <row r="2252" spans="1:6" x14ac:dyDescent="0.25">
      <c r="E2252" s="138"/>
      <c r="F2252" s="139"/>
    </row>
    <row r="2253" spans="1:6" x14ac:dyDescent="0.25">
      <c r="A2253" s="134" t="s">
        <v>371</v>
      </c>
      <c r="B2253" s="287" t="s">
        <v>843</v>
      </c>
      <c r="C2253" s="288"/>
      <c r="D2253" s="106"/>
      <c r="E2253" s="289">
        <v>43252</v>
      </c>
      <c r="F2253" s="290"/>
    </row>
    <row r="2254" spans="1:6" x14ac:dyDescent="0.25">
      <c r="A2254" s="134" t="s">
        <v>373</v>
      </c>
      <c r="B2254" s="134" t="s">
        <v>374</v>
      </c>
      <c r="C2254" s="134" t="s">
        <v>0</v>
      </c>
      <c r="D2254" s="134" t="s">
        <v>375</v>
      </c>
      <c r="E2254" s="134" t="s">
        <v>376</v>
      </c>
      <c r="F2254" s="134" t="s">
        <v>377</v>
      </c>
    </row>
    <row r="2255" spans="1:6" x14ac:dyDescent="0.25">
      <c r="A2255" s="18">
        <v>355</v>
      </c>
      <c r="B2255" s="19">
        <v>43280</v>
      </c>
      <c r="C2255" s="20" t="s">
        <v>867</v>
      </c>
      <c r="D2255" s="21" t="s">
        <v>868</v>
      </c>
      <c r="E2255" s="21" t="s">
        <v>343</v>
      </c>
      <c r="F2255" s="22">
        <v>932.7</v>
      </c>
    </row>
    <row r="2256" spans="1:6" x14ac:dyDescent="0.25">
      <c r="A2256" s="18">
        <v>373</v>
      </c>
      <c r="B2256" s="19">
        <v>43281</v>
      </c>
      <c r="C2256" s="18" t="s">
        <v>865</v>
      </c>
      <c r="D2256" s="21" t="s">
        <v>846</v>
      </c>
      <c r="E2256" s="21" t="s">
        <v>720</v>
      </c>
      <c r="F2256" s="22">
        <v>2415.35</v>
      </c>
    </row>
    <row r="2257" spans="1:8" x14ac:dyDescent="0.25">
      <c r="A2257" s="18">
        <v>6</v>
      </c>
      <c r="B2257" s="19">
        <v>43281</v>
      </c>
      <c r="C2257" s="18" t="s">
        <v>811</v>
      </c>
      <c r="D2257" s="21" t="s">
        <v>844</v>
      </c>
      <c r="E2257" s="21" t="s">
        <v>856</v>
      </c>
      <c r="F2257" s="22">
        <v>3700</v>
      </c>
    </row>
    <row r="2258" spans="1:8" x14ac:dyDescent="0.25">
      <c r="A2258" s="18">
        <v>4334</v>
      </c>
      <c r="B2258" s="19">
        <v>43282</v>
      </c>
      <c r="C2258" s="18" t="s">
        <v>270</v>
      </c>
      <c r="D2258" s="21" t="s">
        <v>847</v>
      </c>
      <c r="E2258" s="21" t="s">
        <v>848</v>
      </c>
      <c r="F2258" s="22">
        <v>110.55</v>
      </c>
    </row>
    <row r="2259" spans="1:8" x14ac:dyDescent="0.25">
      <c r="A2259" s="18">
        <v>967159233</v>
      </c>
      <c r="B2259" s="19">
        <v>43266</v>
      </c>
      <c r="C2259" s="18" t="s">
        <v>53</v>
      </c>
      <c r="D2259" s="21" t="s">
        <v>731</v>
      </c>
      <c r="E2259" s="21" t="s">
        <v>849</v>
      </c>
      <c r="F2259" s="22">
        <v>268.72000000000003</v>
      </c>
    </row>
    <row r="2260" spans="1:8" x14ac:dyDescent="0.25">
      <c r="A2260" s="18">
        <v>54</v>
      </c>
      <c r="B2260" s="19">
        <v>43284</v>
      </c>
      <c r="C2260" s="18" t="s">
        <v>409</v>
      </c>
      <c r="D2260" s="21" t="s">
        <v>866</v>
      </c>
      <c r="E2260" s="21" t="s">
        <v>345</v>
      </c>
      <c r="F2260" s="156">
        <v>9000</v>
      </c>
    </row>
    <row r="2261" spans="1:8" x14ac:dyDescent="0.25">
      <c r="A2261" s="21">
        <v>356</v>
      </c>
      <c r="B2261" s="19">
        <v>43280</v>
      </c>
      <c r="C2261" s="18" t="s">
        <v>867</v>
      </c>
      <c r="D2261" s="21" t="s">
        <v>868</v>
      </c>
      <c r="E2261" s="21" t="s">
        <v>342</v>
      </c>
      <c r="F2261" s="22">
        <v>1302.92</v>
      </c>
    </row>
    <row r="2262" spans="1:8" x14ac:dyDescent="0.25">
      <c r="A2262" s="21"/>
      <c r="B2262" s="21"/>
      <c r="C2262" s="21"/>
      <c r="D2262" s="21"/>
      <c r="E2262" s="134" t="s">
        <v>869</v>
      </c>
      <c r="F2262" s="137">
        <f>SUM(F2255:F2261)</f>
        <v>17730.239999999998</v>
      </c>
    </row>
    <row r="2263" spans="1:8" x14ac:dyDescent="0.25">
      <c r="E2263" s="138"/>
      <c r="F2263" s="139"/>
    </row>
    <row r="2264" spans="1:8" x14ac:dyDescent="0.25">
      <c r="E2264" s="138"/>
      <c r="F2264" s="139"/>
    </row>
    <row r="2265" spans="1:8" x14ac:dyDescent="0.25">
      <c r="E2265" s="138"/>
      <c r="F2265" s="139"/>
    </row>
    <row r="2266" spans="1:8" ht="15.75" thickBot="1" x14ac:dyDescent="0.3"/>
    <row r="2267" spans="1:8" x14ac:dyDescent="0.25">
      <c r="B2267" s="276" t="s">
        <v>6</v>
      </c>
      <c r="C2267" s="277"/>
      <c r="D2267" s="277"/>
      <c r="E2267" s="277"/>
      <c r="F2267" s="277"/>
      <c r="G2267" s="277"/>
      <c r="H2267" s="278"/>
    </row>
    <row r="2268" spans="1:8" ht="15.75" thickBot="1" x14ac:dyDescent="0.3">
      <c r="B2268" s="279"/>
      <c r="C2268" s="280"/>
      <c r="D2268" s="280"/>
      <c r="E2268" s="280"/>
      <c r="F2268" s="280"/>
      <c r="G2268" s="280"/>
      <c r="H2268" s="281"/>
    </row>
    <row r="2269" spans="1:8" ht="16.5" thickBot="1" x14ac:dyDescent="0.3">
      <c r="B2269" s="266" t="s">
        <v>7</v>
      </c>
      <c r="C2269" s="267"/>
      <c r="D2269" s="267"/>
      <c r="E2269" s="267"/>
      <c r="F2269" s="268"/>
      <c r="G2269" s="266" t="s">
        <v>8</v>
      </c>
      <c r="H2269" s="268"/>
    </row>
    <row r="2270" spans="1:8" ht="16.5" thickBot="1" x14ac:dyDescent="0.3">
      <c r="B2270" s="1" t="s">
        <v>299</v>
      </c>
      <c r="C2270" s="266" t="s">
        <v>870</v>
      </c>
      <c r="D2270" s="267"/>
      <c r="E2270" s="267"/>
      <c r="F2270" s="268"/>
      <c r="G2270" s="269" t="s">
        <v>11</v>
      </c>
      <c r="H2270" s="270"/>
    </row>
    <row r="2271" spans="1:8" ht="15.75" x14ac:dyDescent="0.25">
      <c r="B2271" s="2" t="s">
        <v>301</v>
      </c>
      <c r="C2271" s="3" t="s">
        <v>10</v>
      </c>
      <c r="D2271" s="3" t="s">
        <v>0</v>
      </c>
      <c r="E2271" s="3" t="s">
        <v>404</v>
      </c>
      <c r="F2271" s="3" t="s">
        <v>302</v>
      </c>
      <c r="G2271" s="3" t="s">
        <v>598</v>
      </c>
      <c r="H2271" s="3" t="s">
        <v>406</v>
      </c>
    </row>
    <row r="2272" spans="1:8" ht="15.75" x14ac:dyDescent="0.25">
      <c r="B2272" s="16">
        <v>153</v>
      </c>
      <c r="C2272" s="5">
        <v>43312</v>
      </c>
      <c r="D2272" s="6" t="s">
        <v>194</v>
      </c>
      <c r="E2272" s="7" t="s">
        <v>349</v>
      </c>
      <c r="F2272" s="8" t="s">
        <v>662</v>
      </c>
      <c r="G2272" s="9">
        <v>3000</v>
      </c>
      <c r="H2272" s="9">
        <v>3000</v>
      </c>
    </row>
    <row r="2273" spans="2:8" ht="15.75" x14ac:dyDescent="0.25">
      <c r="B2273" s="16">
        <v>425</v>
      </c>
      <c r="C2273" s="5" t="s">
        <v>871</v>
      </c>
      <c r="D2273" s="4" t="s">
        <v>17</v>
      </c>
      <c r="E2273" s="7" t="s">
        <v>872</v>
      </c>
      <c r="F2273" s="8" t="s">
        <v>873</v>
      </c>
      <c r="G2273" s="9">
        <v>2618.9299999999998</v>
      </c>
      <c r="H2273" s="9">
        <v>2618.9299999999998</v>
      </c>
    </row>
    <row r="2274" spans="2:8" ht="15.75" x14ac:dyDescent="0.25">
      <c r="B2274" s="16" t="s">
        <v>355</v>
      </c>
      <c r="C2274" s="5">
        <v>43312</v>
      </c>
      <c r="D2274" s="4" t="s">
        <v>811</v>
      </c>
      <c r="E2274" s="7" t="s">
        <v>874</v>
      </c>
      <c r="F2274" s="8" t="s">
        <v>339</v>
      </c>
      <c r="G2274" s="9">
        <v>3700</v>
      </c>
      <c r="H2274" s="9">
        <v>3700</v>
      </c>
    </row>
    <row r="2275" spans="2:8" ht="15.75" x14ac:dyDescent="0.25">
      <c r="B2275" s="16">
        <v>4259</v>
      </c>
      <c r="C2275" s="5">
        <v>43313</v>
      </c>
      <c r="D2275" s="4" t="s">
        <v>270</v>
      </c>
      <c r="E2275" s="7" t="s">
        <v>875</v>
      </c>
      <c r="F2275" s="8" t="s">
        <v>357</v>
      </c>
      <c r="G2275" s="9">
        <v>110.55</v>
      </c>
      <c r="H2275" s="9">
        <v>110.55</v>
      </c>
    </row>
    <row r="2276" spans="2:8" ht="15.75" x14ac:dyDescent="0.25">
      <c r="B2276" s="16">
        <v>986704223</v>
      </c>
      <c r="C2276" s="5">
        <v>43296</v>
      </c>
      <c r="D2276" s="4" t="s">
        <v>438</v>
      </c>
      <c r="E2276" s="7" t="s">
        <v>876</v>
      </c>
      <c r="F2276" s="8" t="s">
        <v>357</v>
      </c>
      <c r="G2276" s="9">
        <v>273.31</v>
      </c>
      <c r="H2276" s="9">
        <v>273.31</v>
      </c>
    </row>
    <row r="2277" spans="2:8" ht="15.75" x14ac:dyDescent="0.25">
      <c r="B2277" s="16">
        <v>59</v>
      </c>
      <c r="C2277" s="5">
        <v>43313</v>
      </c>
      <c r="D2277" s="4" t="s">
        <v>409</v>
      </c>
      <c r="E2277" s="7" t="s">
        <v>410</v>
      </c>
      <c r="F2277" s="8" t="s">
        <v>345</v>
      </c>
      <c r="G2277" s="9">
        <v>8000</v>
      </c>
      <c r="H2277" s="9">
        <v>8000</v>
      </c>
    </row>
    <row r="2278" spans="2:8" ht="15.75" x14ac:dyDescent="0.25">
      <c r="B2278" s="68"/>
      <c r="C2278" s="69"/>
      <c r="D2278" s="68"/>
      <c r="E2278" s="70"/>
      <c r="F2278" s="70"/>
      <c r="G2278" s="71"/>
      <c r="H2278" s="71"/>
    </row>
    <row r="2279" spans="2:8" ht="16.5" thickBot="1" x14ac:dyDescent="0.3">
      <c r="B2279" s="14"/>
      <c r="C2279" s="14"/>
      <c r="D2279" s="14"/>
      <c r="E2279" s="14"/>
      <c r="F2279" s="14"/>
      <c r="G2279" s="10">
        <f>SUM(G2272:G2278)</f>
        <v>17702.79</v>
      </c>
      <c r="H2279" s="11">
        <f>SUM(H2272:H2278)</f>
        <v>17702.79</v>
      </c>
    </row>
    <row r="2280" spans="2:8" ht="19.5" thickBot="1" x14ac:dyDescent="0.35">
      <c r="B2280" s="271" t="s">
        <v>1</v>
      </c>
      <c r="C2280" s="272"/>
      <c r="D2280" s="272"/>
      <c r="E2280" s="272"/>
      <c r="F2280" s="273"/>
      <c r="G2280" s="274">
        <f>H2279</f>
        <v>17702.79</v>
      </c>
      <c r="H2280" s="275"/>
    </row>
    <row r="2281" spans="2:8" x14ac:dyDescent="0.25">
      <c r="B2281" s="263" t="s">
        <v>4</v>
      </c>
      <c r="C2281" s="264"/>
      <c r="D2281" s="265" t="s">
        <v>877</v>
      </c>
      <c r="E2281" s="264"/>
      <c r="F2281" s="15" t="s">
        <v>878</v>
      </c>
      <c r="G2281" s="12" t="s">
        <v>3</v>
      </c>
      <c r="H2281" s="75">
        <v>43329</v>
      </c>
    </row>
    <row r="2283" spans="2:8" ht="15.75" thickBot="1" x14ac:dyDescent="0.3"/>
    <row r="2284" spans="2:8" x14ac:dyDescent="0.25">
      <c r="B2284" s="276" t="s">
        <v>6</v>
      </c>
      <c r="C2284" s="282"/>
      <c r="D2284" s="282"/>
      <c r="E2284" s="282"/>
      <c r="F2284" s="282"/>
      <c r="G2284" s="282"/>
      <c r="H2284" s="283"/>
    </row>
    <row r="2285" spans="2:8" ht="15.75" thickBot="1" x14ac:dyDescent="0.3">
      <c r="B2285" s="284"/>
      <c r="C2285" s="285"/>
      <c r="D2285" s="285"/>
      <c r="E2285" s="285"/>
      <c r="F2285" s="285"/>
      <c r="G2285" s="285"/>
      <c r="H2285" s="286"/>
    </row>
    <row r="2286" spans="2:8" ht="16.5" thickBot="1" x14ac:dyDescent="0.3">
      <c r="B2286" s="266" t="s">
        <v>7</v>
      </c>
      <c r="C2286" s="267"/>
      <c r="D2286" s="267"/>
      <c r="E2286" s="267"/>
      <c r="F2286" s="268"/>
      <c r="G2286" s="266" t="s">
        <v>8</v>
      </c>
      <c r="H2286" s="268"/>
    </row>
    <row r="2287" spans="2:8" ht="16.5" thickBot="1" x14ac:dyDescent="0.3">
      <c r="B2287" s="1" t="s">
        <v>299</v>
      </c>
      <c r="C2287" s="266" t="s">
        <v>870</v>
      </c>
      <c r="D2287" s="267"/>
      <c r="E2287" s="267"/>
      <c r="F2287" s="268"/>
      <c r="G2287" s="269" t="s">
        <v>9</v>
      </c>
      <c r="H2287" s="270"/>
    </row>
    <row r="2288" spans="2:8" ht="15.75" x14ac:dyDescent="0.25">
      <c r="B2288" s="2" t="s">
        <v>301</v>
      </c>
      <c r="C2288" s="3" t="s">
        <v>10</v>
      </c>
      <c r="D2288" s="3" t="s">
        <v>0</v>
      </c>
      <c r="E2288" s="3" t="s">
        <v>404</v>
      </c>
      <c r="F2288" s="3" t="s">
        <v>302</v>
      </c>
      <c r="G2288" s="3" t="s">
        <v>598</v>
      </c>
      <c r="H2288" s="3" t="s">
        <v>406</v>
      </c>
    </row>
    <row r="2289" spans="2:8" ht="15.75" x14ac:dyDescent="0.25">
      <c r="B2289" s="16">
        <v>162</v>
      </c>
      <c r="C2289" s="5">
        <v>43343</v>
      </c>
      <c r="D2289" s="6" t="s">
        <v>194</v>
      </c>
      <c r="E2289" s="7" t="s">
        <v>349</v>
      </c>
      <c r="F2289" s="8" t="s">
        <v>662</v>
      </c>
      <c r="G2289" s="9">
        <v>3000</v>
      </c>
      <c r="H2289" s="9">
        <v>3000</v>
      </c>
    </row>
    <row r="2290" spans="2:8" ht="15.75" x14ac:dyDescent="0.25">
      <c r="B2290" s="16">
        <v>500</v>
      </c>
      <c r="C2290" s="5">
        <v>43345</v>
      </c>
      <c r="D2290" s="4" t="s">
        <v>17</v>
      </c>
      <c r="E2290" s="7" t="s">
        <v>872</v>
      </c>
      <c r="F2290" s="8" t="s">
        <v>873</v>
      </c>
      <c r="G2290" s="9">
        <v>2688.57</v>
      </c>
      <c r="H2290" s="9">
        <v>2688.57</v>
      </c>
    </row>
    <row r="2291" spans="2:8" ht="15.75" x14ac:dyDescent="0.25">
      <c r="B2291" s="16">
        <v>68</v>
      </c>
      <c r="C2291" s="5">
        <v>43345</v>
      </c>
      <c r="D2291" s="4" t="s">
        <v>409</v>
      </c>
      <c r="E2291" s="7" t="s">
        <v>410</v>
      </c>
      <c r="F2291" s="8" t="s">
        <v>345</v>
      </c>
      <c r="G2291" s="9">
        <v>8000</v>
      </c>
      <c r="H2291" s="9">
        <v>8000</v>
      </c>
    </row>
    <row r="2292" spans="2:8" ht="15.75" x14ac:dyDescent="0.25">
      <c r="B2292" s="16" t="s">
        <v>355</v>
      </c>
      <c r="C2292" s="5">
        <v>43343</v>
      </c>
      <c r="D2292" s="4" t="s">
        <v>811</v>
      </c>
      <c r="E2292" s="7" t="s">
        <v>874</v>
      </c>
      <c r="F2292" s="8" t="s">
        <v>339</v>
      </c>
      <c r="G2292" s="9">
        <v>3200</v>
      </c>
      <c r="H2292" s="9">
        <v>3200</v>
      </c>
    </row>
    <row r="2293" spans="2:8" ht="15.75" x14ac:dyDescent="0.25">
      <c r="B2293" s="68"/>
      <c r="C2293" s="69"/>
      <c r="D2293" s="68"/>
      <c r="E2293" s="70"/>
      <c r="F2293" s="70"/>
      <c r="G2293" s="71"/>
      <c r="H2293" s="71"/>
    </row>
    <row r="2294" spans="2:8" ht="16.5" thickBot="1" x14ac:dyDescent="0.3">
      <c r="B2294" s="14"/>
      <c r="C2294" s="14"/>
      <c r="D2294" s="14"/>
      <c r="E2294" s="14"/>
      <c r="F2294" s="14"/>
      <c r="G2294" s="10">
        <f>SUM(G2289:G2293)</f>
        <v>16888.57</v>
      </c>
      <c r="H2294" s="11">
        <f>SUM(H2289:H2293)</f>
        <v>16888.57</v>
      </c>
    </row>
    <row r="2295" spans="2:8" ht="19.5" thickBot="1" x14ac:dyDescent="0.35">
      <c r="B2295" s="271" t="s">
        <v>1</v>
      </c>
      <c r="C2295" s="272"/>
      <c r="D2295" s="272"/>
      <c r="E2295" s="272"/>
      <c r="F2295" s="273"/>
      <c r="G2295" s="274">
        <f>H2294</f>
        <v>16888.57</v>
      </c>
      <c r="H2295" s="275"/>
    </row>
    <row r="2296" spans="2:8" x14ac:dyDescent="0.25">
      <c r="B2296" s="263" t="s">
        <v>4</v>
      </c>
      <c r="C2296" s="264"/>
      <c r="D2296" s="265" t="s">
        <v>877</v>
      </c>
      <c r="E2296" s="264"/>
      <c r="F2296" s="15" t="s">
        <v>878</v>
      </c>
      <c r="G2296" s="12" t="s">
        <v>3</v>
      </c>
      <c r="H2296" s="75">
        <v>43361</v>
      </c>
    </row>
    <row r="2298" spans="2:8" ht="15.75" thickBot="1" x14ac:dyDescent="0.3"/>
    <row r="2299" spans="2:8" x14ac:dyDescent="0.25">
      <c r="B2299" s="276" t="s">
        <v>6</v>
      </c>
      <c r="C2299" s="282"/>
      <c r="D2299" s="282"/>
      <c r="E2299" s="282"/>
      <c r="F2299" s="282"/>
      <c r="G2299" s="282"/>
      <c r="H2299" s="283"/>
    </row>
    <row r="2300" spans="2:8" ht="15.75" thickBot="1" x14ac:dyDescent="0.3">
      <c r="B2300" s="284"/>
      <c r="C2300" s="285"/>
      <c r="D2300" s="285"/>
      <c r="E2300" s="285"/>
      <c r="F2300" s="285"/>
      <c r="G2300" s="285"/>
      <c r="H2300" s="286"/>
    </row>
    <row r="2301" spans="2:8" ht="16.5" thickBot="1" x14ac:dyDescent="0.3">
      <c r="B2301" s="266" t="s">
        <v>7</v>
      </c>
      <c r="C2301" s="267"/>
      <c r="D2301" s="267"/>
      <c r="E2301" s="267"/>
      <c r="F2301" s="268"/>
      <c r="G2301" s="266" t="s">
        <v>8</v>
      </c>
      <c r="H2301" s="268"/>
    </row>
    <row r="2302" spans="2:8" ht="16.5" thickBot="1" x14ac:dyDescent="0.3">
      <c r="B2302" s="1" t="s">
        <v>299</v>
      </c>
      <c r="C2302" s="266" t="s">
        <v>870</v>
      </c>
      <c r="D2302" s="267"/>
      <c r="E2302" s="267"/>
      <c r="F2302" s="268"/>
      <c r="G2302" s="269" t="s">
        <v>13</v>
      </c>
      <c r="H2302" s="270"/>
    </row>
    <row r="2303" spans="2:8" ht="15.75" x14ac:dyDescent="0.25">
      <c r="B2303" s="2" t="s">
        <v>301</v>
      </c>
      <c r="C2303" s="3" t="s">
        <v>10</v>
      </c>
      <c r="D2303" s="3" t="s">
        <v>0</v>
      </c>
      <c r="E2303" s="3" t="s">
        <v>404</v>
      </c>
      <c r="F2303" s="3" t="s">
        <v>302</v>
      </c>
      <c r="G2303" s="3" t="s">
        <v>598</v>
      </c>
      <c r="H2303" s="3" t="s">
        <v>406</v>
      </c>
    </row>
    <row r="2304" spans="2:8" ht="15.75" x14ac:dyDescent="0.25">
      <c r="B2304" s="16">
        <v>73</v>
      </c>
      <c r="C2304" s="5">
        <v>43374</v>
      </c>
      <c r="D2304" s="4" t="s">
        <v>409</v>
      </c>
      <c r="E2304" s="7" t="s">
        <v>410</v>
      </c>
      <c r="F2304" s="8" t="s">
        <v>345</v>
      </c>
      <c r="G2304" s="9">
        <v>8000</v>
      </c>
      <c r="H2304" s="9">
        <v>8000</v>
      </c>
    </row>
    <row r="2305" spans="2:8" ht="15.75" x14ac:dyDescent="0.25">
      <c r="B2305" s="16">
        <v>569</v>
      </c>
      <c r="C2305" s="5">
        <v>43375</v>
      </c>
      <c r="D2305" s="4" t="s">
        <v>17</v>
      </c>
      <c r="E2305" s="7" t="s">
        <v>872</v>
      </c>
      <c r="F2305" s="8" t="s">
        <v>873</v>
      </c>
      <c r="G2305" s="9">
        <v>1714.35</v>
      </c>
      <c r="H2305" s="9">
        <v>1714.35</v>
      </c>
    </row>
    <row r="2306" spans="2:8" ht="15.75" x14ac:dyDescent="0.25">
      <c r="B2306" s="16" t="s">
        <v>355</v>
      </c>
      <c r="C2306" s="5">
        <v>43373</v>
      </c>
      <c r="D2306" s="4" t="s">
        <v>811</v>
      </c>
      <c r="E2306" s="7" t="s">
        <v>874</v>
      </c>
      <c r="F2306" s="8" t="s">
        <v>339</v>
      </c>
      <c r="G2306" s="9">
        <v>3200</v>
      </c>
      <c r="H2306" s="9">
        <v>3200</v>
      </c>
    </row>
    <row r="2307" spans="2:8" ht="15.75" x14ac:dyDescent="0.25">
      <c r="B2307" s="16">
        <v>12</v>
      </c>
      <c r="C2307" s="5">
        <v>43371</v>
      </c>
      <c r="D2307" s="6" t="s">
        <v>230</v>
      </c>
      <c r="E2307" s="7" t="s">
        <v>879</v>
      </c>
      <c r="F2307" s="8" t="s">
        <v>662</v>
      </c>
      <c r="G2307" s="9">
        <v>3000</v>
      </c>
      <c r="H2307" s="9">
        <v>3000</v>
      </c>
    </row>
    <row r="2308" spans="2:8" ht="15.75" x14ac:dyDescent="0.25">
      <c r="B2308" s="16" t="s">
        <v>880</v>
      </c>
      <c r="C2308" s="5">
        <v>43375</v>
      </c>
      <c r="D2308" s="6" t="s">
        <v>214</v>
      </c>
      <c r="E2308" s="7" t="s">
        <v>881</v>
      </c>
      <c r="F2308" s="8" t="s">
        <v>343</v>
      </c>
      <c r="G2308" s="9">
        <v>308</v>
      </c>
      <c r="H2308" s="9">
        <v>308</v>
      </c>
    </row>
    <row r="2309" spans="2:8" ht="15.75" x14ac:dyDescent="0.25">
      <c r="B2309" s="16" t="s">
        <v>882</v>
      </c>
      <c r="C2309" s="5">
        <v>43375</v>
      </c>
      <c r="D2309" s="6" t="s">
        <v>214</v>
      </c>
      <c r="E2309" s="7" t="s">
        <v>881</v>
      </c>
      <c r="F2309" s="8" t="s">
        <v>342</v>
      </c>
      <c r="G2309" s="9">
        <v>1210.6500000000001</v>
      </c>
      <c r="H2309" s="9">
        <v>1210.6500000000001</v>
      </c>
    </row>
    <row r="2310" spans="2:8" ht="15.75" x14ac:dyDescent="0.25">
      <c r="B2310" s="16" t="s">
        <v>883</v>
      </c>
      <c r="C2310" s="5">
        <v>43375</v>
      </c>
      <c r="D2310" s="6" t="s">
        <v>214</v>
      </c>
      <c r="E2310" s="7" t="s">
        <v>881</v>
      </c>
      <c r="F2310" s="8" t="s">
        <v>884</v>
      </c>
      <c r="G2310" s="9">
        <v>301.39999999999998</v>
      </c>
      <c r="H2310" s="9">
        <v>301.39999999999998</v>
      </c>
    </row>
    <row r="2311" spans="2:8" ht="15.75" x14ac:dyDescent="0.25">
      <c r="B2311" s="68"/>
      <c r="C2311" s="69"/>
      <c r="D2311" s="68"/>
      <c r="E2311" s="70"/>
      <c r="F2311" s="70"/>
      <c r="G2311" s="71"/>
      <c r="H2311" s="71"/>
    </row>
    <row r="2312" spans="2:8" ht="16.5" thickBot="1" x14ac:dyDescent="0.3">
      <c r="B2312" s="14"/>
      <c r="C2312" s="14"/>
      <c r="D2312" s="14"/>
      <c r="E2312" s="14"/>
      <c r="F2312" s="14"/>
      <c r="G2312" s="10">
        <f>SUM(G2304:G2311)</f>
        <v>17734.400000000001</v>
      </c>
      <c r="H2312" s="11">
        <f>SUM(H2304:H2311)</f>
        <v>17734.400000000001</v>
      </c>
    </row>
    <row r="2313" spans="2:8" ht="19.5" thickBot="1" x14ac:dyDescent="0.35">
      <c r="B2313" s="271" t="s">
        <v>1</v>
      </c>
      <c r="C2313" s="272"/>
      <c r="D2313" s="272"/>
      <c r="E2313" s="272"/>
      <c r="F2313" s="273"/>
      <c r="G2313" s="274">
        <f>H2312</f>
        <v>17734.400000000001</v>
      </c>
      <c r="H2313" s="275"/>
    </row>
    <row r="2314" spans="2:8" x14ac:dyDescent="0.25">
      <c r="B2314" s="263" t="s">
        <v>4</v>
      </c>
      <c r="C2314" s="264"/>
      <c r="D2314" s="265" t="s">
        <v>877</v>
      </c>
      <c r="E2314" s="264"/>
      <c r="F2314" s="15" t="s">
        <v>885</v>
      </c>
      <c r="G2314" s="12" t="s">
        <v>3</v>
      </c>
      <c r="H2314" s="75">
        <v>43396</v>
      </c>
    </row>
    <row r="2316" spans="2:8" ht="15.75" thickBot="1" x14ac:dyDescent="0.3"/>
    <row r="2317" spans="2:8" x14ac:dyDescent="0.25">
      <c r="B2317" s="276" t="s">
        <v>6</v>
      </c>
      <c r="C2317" s="282"/>
      <c r="D2317" s="282"/>
      <c r="E2317" s="282"/>
      <c r="F2317" s="282"/>
      <c r="G2317" s="282"/>
      <c r="H2317" s="283"/>
    </row>
    <row r="2318" spans="2:8" ht="15.75" thickBot="1" x14ac:dyDescent="0.3">
      <c r="B2318" s="284"/>
      <c r="C2318" s="285"/>
      <c r="D2318" s="285"/>
      <c r="E2318" s="285"/>
      <c r="F2318" s="285"/>
      <c r="G2318" s="285"/>
      <c r="H2318" s="286"/>
    </row>
    <row r="2319" spans="2:8" ht="16.5" thickBot="1" x14ac:dyDescent="0.3">
      <c r="B2319" s="266" t="s">
        <v>7</v>
      </c>
      <c r="C2319" s="267"/>
      <c r="D2319" s="267"/>
      <c r="E2319" s="267"/>
      <c r="F2319" s="268"/>
      <c r="G2319" s="266" t="s">
        <v>8</v>
      </c>
      <c r="H2319" s="268"/>
    </row>
    <row r="2320" spans="2:8" ht="16.5" thickBot="1" x14ac:dyDescent="0.3">
      <c r="B2320" s="1" t="s">
        <v>299</v>
      </c>
      <c r="C2320" s="266" t="s">
        <v>870</v>
      </c>
      <c r="D2320" s="267"/>
      <c r="E2320" s="267"/>
      <c r="F2320" s="268"/>
      <c r="G2320" s="269" t="s">
        <v>362</v>
      </c>
      <c r="H2320" s="270"/>
    </row>
    <row r="2321" spans="2:8" ht="15.75" x14ac:dyDescent="0.25">
      <c r="B2321" s="2" t="s">
        <v>301</v>
      </c>
      <c r="C2321" s="3" t="s">
        <v>10</v>
      </c>
      <c r="D2321" s="3" t="s">
        <v>0</v>
      </c>
      <c r="E2321" s="3" t="s">
        <v>404</v>
      </c>
      <c r="F2321" s="3" t="s">
        <v>302</v>
      </c>
      <c r="G2321" s="3" t="s">
        <v>598</v>
      </c>
      <c r="H2321" s="3" t="s">
        <v>406</v>
      </c>
    </row>
    <row r="2322" spans="2:8" ht="15.75" x14ac:dyDescent="0.25">
      <c r="B2322" s="16">
        <v>79</v>
      </c>
      <c r="C2322" s="5">
        <v>43405</v>
      </c>
      <c r="D2322" s="4" t="s">
        <v>409</v>
      </c>
      <c r="E2322" s="7" t="s">
        <v>410</v>
      </c>
      <c r="F2322" s="8" t="s">
        <v>345</v>
      </c>
      <c r="G2322" s="9">
        <v>9000</v>
      </c>
      <c r="H2322" s="9">
        <v>9000</v>
      </c>
    </row>
    <row r="2323" spans="2:8" ht="15.75" x14ac:dyDescent="0.25">
      <c r="B2323" s="16">
        <v>28512</v>
      </c>
      <c r="C2323" s="5">
        <v>43398</v>
      </c>
      <c r="D2323" s="4" t="s">
        <v>270</v>
      </c>
      <c r="E2323" s="7" t="s">
        <v>875</v>
      </c>
      <c r="F2323" s="8" t="s">
        <v>886</v>
      </c>
      <c r="G2323" s="9">
        <v>110.55</v>
      </c>
      <c r="H2323" s="9">
        <v>110.55</v>
      </c>
    </row>
    <row r="2324" spans="2:8" ht="15.75" x14ac:dyDescent="0.25">
      <c r="B2324" s="16">
        <v>43540519</v>
      </c>
      <c r="C2324" s="5">
        <v>43398</v>
      </c>
      <c r="D2324" s="4" t="s">
        <v>438</v>
      </c>
      <c r="E2324" s="7" t="s">
        <v>796</v>
      </c>
      <c r="F2324" s="8" t="s">
        <v>357</v>
      </c>
      <c r="G2324" s="9">
        <v>265.02999999999997</v>
      </c>
      <c r="H2324" s="9">
        <v>265.02999999999997</v>
      </c>
    </row>
    <row r="2325" spans="2:8" ht="15.75" x14ac:dyDescent="0.25">
      <c r="B2325" s="16">
        <v>629</v>
      </c>
      <c r="C2325" s="5">
        <v>43405</v>
      </c>
      <c r="D2325" s="4" t="s">
        <v>17</v>
      </c>
      <c r="E2325" s="7" t="s">
        <v>872</v>
      </c>
      <c r="F2325" s="8" t="s">
        <v>873</v>
      </c>
      <c r="G2325" s="9">
        <v>1909.92</v>
      </c>
      <c r="H2325" s="9">
        <v>1909.92</v>
      </c>
    </row>
    <row r="2326" spans="2:8" ht="15.75" x14ac:dyDescent="0.25">
      <c r="B2326" s="16" t="s">
        <v>355</v>
      </c>
      <c r="C2326" s="5">
        <v>43404</v>
      </c>
      <c r="D2326" s="4" t="s">
        <v>811</v>
      </c>
      <c r="E2326" s="7" t="s">
        <v>874</v>
      </c>
      <c r="F2326" s="8" t="s">
        <v>339</v>
      </c>
      <c r="G2326" s="9">
        <v>3200</v>
      </c>
      <c r="H2326" s="9">
        <v>3200</v>
      </c>
    </row>
    <row r="2327" spans="2:8" ht="15.75" x14ac:dyDescent="0.25">
      <c r="B2327" s="16">
        <v>15</v>
      </c>
      <c r="C2327" s="5">
        <v>43404</v>
      </c>
      <c r="D2327" s="6" t="s">
        <v>230</v>
      </c>
      <c r="E2327" s="7" t="s">
        <v>879</v>
      </c>
      <c r="F2327" s="8" t="s">
        <v>662</v>
      </c>
      <c r="G2327" s="9">
        <v>3000</v>
      </c>
      <c r="H2327" s="9">
        <v>3000</v>
      </c>
    </row>
    <row r="2328" spans="2:8" ht="15.75" x14ac:dyDescent="0.25">
      <c r="B2328" s="68"/>
      <c r="C2328" s="69"/>
      <c r="D2328" s="68"/>
      <c r="E2328" s="70"/>
      <c r="F2328" s="70"/>
      <c r="G2328" s="71"/>
      <c r="H2328" s="71"/>
    </row>
    <row r="2329" spans="2:8" ht="16.5" thickBot="1" x14ac:dyDescent="0.3">
      <c r="B2329" s="14"/>
      <c r="C2329" s="14"/>
      <c r="D2329" s="14"/>
      <c r="E2329" s="14"/>
      <c r="F2329" s="14"/>
      <c r="G2329" s="10">
        <f>SUM(G2322:G2328)</f>
        <v>17485.5</v>
      </c>
      <c r="H2329" s="11">
        <f>SUM(H2322:H2328)</f>
        <v>17485.5</v>
      </c>
    </row>
    <row r="2330" spans="2:8" ht="19.5" thickBot="1" x14ac:dyDescent="0.35">
      <c r="B2330" s="271" t="s">
        <v>1</v>
      </c>
      <c r="C2330" s="272"/>
      <c r="D2330" s="272"/>
      <c r="E2330" s="272"/>
      <c r="F2330" s="273"/>
      <c r="G2330" s="274">
        <f>H2329</f>
        <v>17485.5</v>
      </c>
      <c r="H2330" s="275"/>
    </row>
    <row r="2331" spans="2:8" x14ac:dyDescent="0.25">
      <c r="B2331" s="263" t="s">
        <v>4</v>
      </c>
      <c r="C2331" s="264"/>
      <c r="D2331" s="265" t="s">
        <v>877</v>
      </c>
      <c r="E2331" s="264"/>
      <c r="F2331" s="15" t="s">
        <v>885</v>
      </c>
      <c r="G2331" s="12" t="s">
        <v>3</v>
      </c>
      <c r="H2331" s="75">
        <v>43418</v>
      </c>
    </row>
    <row r="2333" spans="2:8" ht="15.75" thickBot="1" x14ac:dyDescent="0.3"/>
    <row r="2334" spans="2:8" x14ac:dyDescent="0.25">
      <c r="B2334" s="276" t="s">
        <v>6</v>
      </c>
      <c r="C2334" s="282"/>
      <c r="D2334" s="282"/>
      <c r="E2334" s="282"/>
      <c r="F2334" s="282"/>
      <c r="G2334" s="282"/>
      <c r="H2334" s="283"/>
    </row>
    <row r="2335" spans="2:8" ht="15.75" thickBot="1" x14ac:dyDescent="0.3">
      <c r="B2335" s="284"/>
      <c r="C2335" s="285"/>
      <c r="D2335" s="285"/>
      <c r="E2335" s="285"/>
      <c r="F2335" s="285"/>
      <c r="G2335" s="285"/>
      <c r="H2335" s="286"/>
    </row>
    <row r="2336" spans="2:8" ht="16.5" thickBot="1" x14ac:dyDescent="0.3">
      <c r="B2336" s="266" t="s">
        <v>7</v>
      </c>
      <c r="C2336" s="267"/>
      <c r="D2336" s="267"/>
      <c r="E2336" s="267"/>
      <c r="F2336" s="268"/>
      <c r="G2336" s="266" t="s">
        <v>8</v>
      </c>
      <c r="H2336" s="268"/>
    </row>
    <row r="2337" spans="1:8" ht="16.5" thickBot="1" x14ac:dyDescent="0.3">
      <c r="B2337" s="1" t="s">
        <v>299</v>
      </c>
      <c r="C2337" s="266" t="s">
        <v>870</v>
      </c>
      <c r="D2337" s="267"/>
      <c r="E2337" s="267"/>
      <c r="F2337" s="268"/>
      <c r="G2337" s="269" t="s">
        <v>369</v>
      </c>
      <c r="H2337" s="270"/>
    </row>
    <row r="2338" spans="1:8" ht="15.75" x14ac:dyDescent="0.25">
      <c r="B2338" s="2" t="s">
        <v>301</v>
      </c>
      <c r="C2338" s="3" t="s">
        <v>10</v>
      </c>
      <c r="D2338" s="3" t="s">
        <v>0</v>
      </c>
      <c r="E2338" s="3" t="s">
        <v>404</v>
      </c>
      <c r="F2338" s="3" t="s">
        <v>302</v>
      </c>
      <c r="G2338" s="3" t="s">
        <v>598</v>
      </c>
      <c r="H2338" s="3" t="s">
        <v>406</v>
      </c>
    </row>
    <row r="2339" spans="1:8" ht="15.75" x14ac:dyDescent="0.25">
      <c r="B2339" s="16">
        <v>85</v>
      </c>
      <c r="C2339" s="5">
        <v>43434</v>
      </c>
      <c r="D2339" s="4" t="s">
        <v>409</v>
      </c>
      <c r="E2339" s="7" t="s">
        <v>410</v>
      </c>
      <c r="F2339" s="8" t="s">
        <v>345</v>
      </c>
      <c r="G2339" s="9">
        <v>9000</v>
      </c>
      <c r="H2339" s="9">
        <v>9000</v>
      </c>
    </row>
    <row r="2340" spans="1:8" ht="15.75" x14ac:dyDescent="0.25">
      <c r="B2340" s="16" t="s">
        <v>355</v>
      </c>
      <c r="C2340" s="5">
        <v>43434</v>
      </c>
      <c r="D2340" s="4" t="s">
        <v>811</v>
      </c>
      <c r="E2340" s="7" t="s">
        <v>874</v>
      </c>
      <c r="F2340" s="8" t="s">
        <v>339</v>
      </c>
      <c r="G2340" s="9">
        <v>3700</v>
      </c>
      <c r="H2340" s="9">
        <v>3700</v>
      </c>
    </row>
    <row r="2341" spans="1:8" ht="15.75" x14ac:dyDescent="0.25">
      <c r="B2341" s="16">
        <v>694</v>
      </c>
      <c r="C2341" s="5">
        <v>43437</v>
      </c>
      <c r="D2341" s="4" t="s">
        <v>17</v>
      </c>
      <c r="E2341" s="7" t="s">
        <v>872</v>
      </c>
      <c r="F2341" s="8" t="s">
        <v>873</v>
      </c>
      <c r="G2341" s="9">
        <v>2497.31</v>
      </c>
      <c r="H2341" s="9">
        <v>2497.31</v>
      </c>
    </row>
    <row r="2342" spans="1:8" ht="15.75" x14ac:dyDescent="0.25">
      <c r="B2342" s="16">
        <v>552</v>
      </c>
      <c r="C2342" s="5">
        <v>43438</v>
      </c>
      <c r="D2342" s="6" t="s">
        <v>864</v>
      </c>
      <c r="E2342" s="7" t="s">
        <v>887</v>
      </c>
      <c r="F2342" s="8" t="s">
        <v>888</v>
      </c>
      <c r="G2342" s="9">
        <v>2800</v>
      </c>
      <c r="H2342" s="9">
        <v>2800</v>
      </c>
    </row>
    <row r="2343" spans="1:8" ht="15.75" x14ac:dyDescent="0.25">
      <c r="B2343" s="68"/>
      <c r="C2343" s="69"/>
      <c r="D2343" s="68"/>
      <c r="E2343" s="70"/>
      <c r="F2343" s="70"/>
      <c r="G2343" s="71"/>
      <c r="H2343" s="71"/>
    </row>
    <row r="2344" spans="1:8" ht="16.5" thickBot="1" x14ac:dyDescent="0.3">
      <c r="B2344" s="14"/>
      <c r="C2344" s="14"/>
      <c r="D2344" s="14"/>
      <c r="E2344" s="14"/>
      <c r="F2344" s="14"/>
      <c r="G2344" s="10">
        <f>SUM(G2339:G2343)</f>
        <v>17997.309999999998</v>
      </c>
      <c r="H2344" s="11">
        <f>SUM(H2339:H2343)</f>
        <v>17997.309999999998</v>
      </c>
    </row>
    <row r="2345" spans="1:8" ht="19.5" thickBot="1" x14ac:dyDescent="0.35">
      <c r="B2345" s="271" t="s">
        <v>1</v>
      </c>
      <c r="C2345" s="272"/>
      <c r="D2345" s="272"/>
      <c r="E2345" s="272"/>
      <c r="F2345" s="273"/>
      <c r="G2345" s="274">
        <f>H2344</f>
        <v>17997.309999999998</v>
      </c>
      <c r="H2345" s="275"/>
    </row>
    <row r="2346" spans="1:8" x14ac:dyDescent="0.25">
      <c r="B2346" s="263" t="s">
        <v>4</v>
      </c>
      <c r="C2346" s="264"/>
      <c r="D2346" s="265" t="s">
        <v>877</v>
      </c>
      <c r="E2346" s="264"/>
      <c r="F2346" s="15" t="s">
        <v>885</v>
      </c>
      <c r="G2346" s="12" t="s">
        <v>3</v>
      </c>
      <c r="H2346" s="75">
        <v>43455</v>
      </c>
    </row>
    <row r="2348" spans="1:8" ht="15.75" thickBot="1" x14ac:dyDescent="0.3"/>
    <row r="2349" spans="1:8" x14ac:dyDescent="0.25">
      <c r="A2349" s="276" t="s">
        <v>6</v>
      </c>
      <c r="B2349" s="277"/>
      <c r="C2349" s="277"/>
      <c r="D2349" s="277"/>
      <c r="E2349" s="277"/>
      <c r="F2349" s="277"/>
      <c r="G2349" s="278"/>
    </row>
    <row r="2350" spans="1:8" ht="15.75" thickBot="1" x14ac:dyDescent="0.3">
      <c r="A2350" s="279"/>
      <c r="B2350" s="280"/>
      <c r="C2350" s="280"/>
      <c r="D2350" s="280"/>
      <c r="E2350" s="280"/>
      <c r="F2350" s="280"/>
      <c r="G2350" s="281"/>
    </row>
    <row r="2351" spans="1:8" ht="16.5" thickBot="1" x14ac:dyDescent="0.3">
      <c r="A2351" s="266" t="s">
        <v>298</v>
      </c>
      <c r="B2351" s="267"/>
      <c r="C2351" s="267"/>
      <c r="D2351" s="267"/>
      <c r="E2351" s="268"/>
      <c r="F2351" s="266" t="s">
        <v>8</v>
      </c>
      <c r="G2351" s="268"/>
    </row>
    <row r="2352" spans="1:8" ht="16.5" thickBot="1" x14ac:dyDescent="0.3">
      <c r="A2352" s="1" t="s">
        <v>299</v>
      </c>
      <c r="B2352" s="266" t="s">
        <v>889</v>
      </c>
      <c r="C2352" s="267"/>
      <c r="D2352" s="267"/>
      <c r="E2352" s="268"/>
      <c r="F2352" s="269" t="s">
        <v>242</v>
      </c>
      <c r="G2352" s="270"/>
    </row>
    <row r="2353" spans="1:7" ht="15.75" x14ac:dyDescent="0.25">
      <c r="A2353" s="2" t="s">
        <v>625</v>
      </c>
      <c r="B2353" s="3" t="s">
        <v>10</v>
      </c>
      <c r="C2353" s="3" t="s">
        <v>0</v>
      </c>
      <c r="D2353" s="3" t="s">
        <v>148</v>
      </c>
      <c r="E2353" s="3" t="s">
        <v>302</v>
      </c>
      <c r="F2353" s="3" t="s">
        <v>303</v>
      </c>
      <c r="G2353" s="3" t="s">
        <v>626</v>
      </c>
    </row>
    <row r="2354" spans="1:7" x14ac:dyDescent="0.25">
      <c r="A2354" s="18">
        <v>333</v>
      </c>
      <c r="B2354" s="162">
        <v>43131</v>
      </c>
      <c r="C2354" s="20" t="s">
        <v>890</v>
      </c>
      <c r="D2354" s="55" t="s">
        <v>891</v>
      </c>
      <c r="E2354" s="55" t="s">
        <v>892</v>
      </c>
      <c r="F2354" s="58">
        <v>3000</v>
      </c>
      <c r="G2354" s="58">
        <v>3000</v>
      </c>
    </row>
    <row r="2355" spans="1:7" x14ac:dyDescent="0.25">
      <c r="A2355" s="18">
        <v>2396</v>
      </c>
      <c r="B2355" s="162">
        <v>43131</v>
      </c>
      <c r="C2355" s="18" t="s">
        <v>893</v>
      </c>
      <c r="D2355" s="55" t="s">
        <v>894</v>
      </c>
      <c r="E2355" s="55" t="s">
        <v>19</v>
      </c>
      <c r="F2355" s="58">
        <v>1738.88</v>
      </c>
      <c r="G2355" s="58">
        <v>1738.88</v>
      </c>
    </row>
    <row r="2356" spans="1:7" x14ac:dyDescent="0.25">
      <c r="A2356" s="18">
        <v>791</v>
      </c>
      <c r="B2356" s="162">
        <v>43131</v>
      </c>
      <c r="C2356" s="18" t="s">
        <v>895</v>
      </c>
      <c r="D2356" s="55" t="s">
        <v>896</v>
      </c>
      <c r="E2356" s="55" t="s">
        <v>897</v>
      </c>
      <c r="F2356" s="58">
        <v>5000</v>
      </c>
      <c r="G2356" s="58">
        <v>5000</v>
      </c>
    </row>
    <row r="2357" spans="1:7" x14ac:dyDescent="0.25">
      <c r="A2357" s="18">
        <v>916843</v>
      </c>
      <c r="B2357" s="162">
        <v>43131</v>
      </c>
      <c r="C2357" s="18" t="s">
        <v>898</v>
      </c>
      <c r="D2357" s="55" t="s">
        <v>899</v>
      </c>
      <c r="E2357" s="55" t="s">
        <v>213</v>
      </c>
      <c r="F2357" s="58">
        <v>4000</v>
      </c>
      <c r="G2357" s="58">
        <v>4000</v>
      </c>
    </row>
    <row r="2358" spans="1:7" x14ac:dyDescent="0.25">
      <c r="A2358" s="18">
        <v>917855</v>
      </c>
      <c r="B2358" s="162">
        <v>43131</v>
      </c>
      <c r="C2358" s="18" t="s">
        <v>900</v>
      </c>
      <c r="D2358" s="55" t="s">
        <v>901</v>
      </c>
      <c r="E2358" s="55" t="s">
        <v>902</v>
      </c>
      <c r="F2358" s="58">
        <v>500</v>
      </c>
      <c r="G2358" s="58">
        <v>500</v>
      </c>
    </row>
    <row r="2359" spans="1:7" x14ac:dyDescent="0.25">
      <c r="A2359" s="18">
        <v>1201802318</v>
      </c>
      <c r="B2359" s="162">
        <v>43126</v>
      </c>
      <c r="C2359" s="18" t="s">
        <v>903</v>
      </c>
      <c r="D2359" s="55" t="s">
        <v>904</v>
      </c>
      <c r="E2359" s="55" t="s">
        <v>905</v>
      </c>
      <c r="F2359" s="155">
        <v>205</v>
      </c>
      <c r="G2359" s="155">
        <v>205</v>
      </c>
    </row>
    <row r="2360" spans="1:7" x14ac:dyDescent="0.25">
      <c r="A2360" s="18">
        <v>1398</v>
      </c>
      <c r="B2360" s="162">
        <v>43122</v>
      </c>
      <c r="C2360" s="18" t="s">
        <v>906</v>
      </c>
      <c r="D2360" s="55" t="s">
        <v>907</v>
      </c>
      <c r="E2360" s="55" t="s">
        <v>908</v>
      </c>
      <c r="F2360" s="58">
        <v>300</v>
      </c>
      <c r="G2360" s="58">
        <v>300</v>
      </c>
    </row>
    <row r="2361" spans="1:7" x14ac:dyDescent="0.25">
      <c r="A2361" s="18" t="s">
        <v>355</v>
      </c>
      <c r="B2361" s="162">
        <v>43119</v>
      </c>
      <c r="C2361" s="18" t="s">
        <v>51</v>
      </c>
      <c r="D2361" s="55" t="s">
        <v>909</v>
      </c>
      <c r="E2361" s="55" t="s">
        <v>910</v>
      </c>
      <c r="F2361" s="58">
        <v>0.99</v>
      </c>
      <c r="G2361" s="58">
        <v>0.99</v>
      </c>
    </row>
    <row r="2362" spans="1:7" x14ac:dyDescent="0.25">
      <c r="A2362" s="18" t="s">
        <v>355</v>
      </c>
      <c r="B2362" s="162">
        <v>43136</v>
      </c>
      <c r="C2362" s="18" t="s">
        <v>51</v>
      </c>
      <c r="D2362" s="55" t="s">
        <v>911</v>
      </c>
      <c r="E2362" s="55" t="s">
        <v>910</v>
      </c>
      <c r="F2362" s="58">
        <v>390.96</v>
      </c>
      <c r="G2362" s="58">
        <v>390.96</v>
      </c>
    </row>
    <row r="2363" spans="1:7" x14ac:dyDescent="0.25">
      <c r="A2363" s="18">
        <v>10179</v>
      </c>
      <c r="B2363" s="162">
        <v>43108</v>
      </c>
      <c r="C2363" s="18" t="s">
        <v>270</v>
      </c>
      <c r="D2363" s="55" t="s">
        <v>912</v>
      </c>
      <c r="E2363" s="55" t="s">
        <v>913</v>
      </c>
      <c r="F2363" s="58">
        <v>110.88</v>
      </c>
      <c r="G2363" s="58">
        <v>110.88</v>
      </c>
    </row>
    <row r="2364" spans="1:7" x14ac:dyDescent="0.25">
      <c r="A2364" s="18">
        <v>861107584</v>
      </c>
      <c r="B2364" s="162">
        <v>43102</v>
      </c>
      <c r="C2364" s="18" t="s">
        <v>914</v>
      </c>
      <c r="D2364" s="55" t="s">
        <v>915</v>
      </c>
      <c r="E2364" s="55" t="s">
        <v>916</v>
      </c>
      <c r="F2364" s="58">
        <v>121.84</v>
      </c>
      <c r="G2364" s="58">
        <v>121.84</v>
      </c>
    </row>
    <row r="2365" spans="1:7" x14ac:dyDescent="0.25">
      <c r="A2365" s="55"/>
      <c r="B2365" s="55"/>
      <c r="C2365" s="55"/>
      <c r="D2365" s="55"/>
      <c r="E2365" s="104" t="s">
        <v>384</v>
      </c>
      <c r="F2365" s="107">
        <f>SUM(F2354:F2364)</f>
        <v>15368.55</v>
      </c>
      <c r="G2365" s="107">
        <f>SUM(G2354:G2364)</f>
        <v>15368.55</v>
      </c>
    </row>
    <row r="2366" spans="1:7" ht="15.75" x14ac:dyDescent="0.25">
      <c r="A2366" s="4"/>
      <c r="B2366" s="5"/>
      <c r="C2366" s="4"/>
      <c r="D2366" s="7"/>
      <c r="E2366" s="8"/>
      <c r="F2366" s="9"/>
      <c r="G2366" s="9"/>
    </row>
    <row r="2367" spans="1:7" ht="16.5" thickBot="1" x14ac:dyDescent="0.3">
      <c r="A2367" s="14"/>
      <c r="B2367" s="14"/>
      <c r="C2367" s="14"/>
      <c r="D2367" s="14"/>
      <c r="E2367" s="14"/>
      <c r="F2367" s="10"/>
      <c r="G2367" s="11"/>
    </row>
    <row r="2368" spans="1:7" ht="19.5" thickBot="1" x14ac:dyDescent="0.35">
      <c r="A2368" s="271" t="s">
        <v>1</v>
      </c>
      <c r="B2368" s="272"/>
      <c r="C2368" s="272"/>
      <c r="D2368" s="272"/>
      <c r="E2368" s="273"/>
      <c r="F2368" s="274">
        <v>15368.55</v>
      </c>
      <c r="G2368" s="275"/>
    </row>
    <row r="2369" spans="1:7" x14ac:dyDescent="0.25">
      <c r="A2369" s="43" t="s">
        <v>917</v>
      </c>
      <c r="B2369" s="44"/>
      <c r="C2369" s="43" t="s">
        <v>918</v>
      </c>
      <c r="D2369" s="44"/>
      <c r="E2369" s="13" t="s">
        <v>324</v>
      </c>
      <c r="F2369" s="163" t="s">
        <v>919</v>
      </c>
      <c r="G2369" s="13"/>
    </row>
    <row r="2371" spans="1:7" ht="15.75" thickBot="1" x14ac:dyDescent="0.3"/>
    <row r="2372" spans="1:7" x14ac:dyDescent="0.25">
      <c r="A2372" s="276" t="s">
        <v>6</v>
      </c>
      <c r="B2372" s="277"/>
      <c r="C2372" s="277"/>
      <c r="D2372" s="277"/>
      <c r="E2372" s="277"/>
      <c r="F2372" s="277"/>
      <c r="G2372" s="278"/>
    </row>
    <row r="2373" spans="1:7" ht="15.75" thickBot="1" x14ac:dyDescent="0.3">
      <c r="A2373" s="279"/>
      <c r="B2373" s="280"/>
      <c r="C2373" s="280"/>
      <c r="D2373" s="280"/>
      <c r="E2373" s="280"/>
      <c r="F2373" s="280"/>
      <c r="G2373" s="281"/>
    </row>
    <row r="2374" spans="1:7" ht="16.5" thickBot="1" x14ac:dyDescent="0.3">
      <c r="A2374" s="266" t="s">
        <v>298</v>
      </c>
      <c r="B2374" s="267"/>
      <c r="C2374" s="267"/>
      <c r="D2374" s="267"/>
      <c r="E2374" s="268"/>
      <c r="F2374" s="266" t="s">
        <v>8</v>
      </c>
      <c r="G2374" s="268"/>
    </row>
    <row r="2375" spans="1:7" ht="16.5" thickBot="1" x14ac:dyDescent="0.3">
      <c r="A2375" s="1" t="s">
        <v>299</v>
      </c>
      <c r="B2375" s="266" t="s">
        <v>889</v>
      </c>
      <c r="C2375" s="267"/>
      <c r="D2375" s="267"/>
      <c r="E2375" s="268"/>
      <c r="F2375" s="269" t="s">
        <v>638</v>
      </c>
      <c r="G2375" s="270"/>
    </row>
    <row r="2376" spans="1:7" ht="15.75" x14ac:dyDescent="0.25">
      <c r="A2376" s="2" t="s">
        <v>625</v>
      </c>
      <c r="B2376" s="3" t="s">
        <v>10</v>
      </c>
      <c r="C2376" s="3" t="s">
        <v>0</v>
      </c>
      <c r="D2376" s="3" t="s">
        <v>148</v>
      </c>
      <c r="E2376" s="3" t="s">
        <v>302</v>
      </c>
      <c r="F2376" s="3" t="s">
        <v>303</v>
      </c>
      <c r="G2376" s="3" t="s">
        <v>626</v>
      </c>
    </row>
    <row r="2377" spans="1:7" x14ac:dyDescent="0.25">
      <c r="A2377" s="18">
        <v>877305492</v>
      </c>
      <c r="B2377" s="162">
        <v>43133</v>
      </c>
      <c r="C2377" s="18" t="s">
        <v>914</v>
      </c>
      <c r="D2377" s="55" t="s">
        <v>915</v>
      </c>
      <c r="E2377" s="55" t="s">
        <v>916</v>
      </c>
      <c r="F2377" s="58">
        <v>121.84</v>
      </c>
      <c r="G2377" s="58">
        <v>121.84</v>
      </c>
    </row>
    <row r="2378" spans="1:7" x14ac:dyDescent="0.25">
      <c r="A2378" s="18">
        <v>1201802389</v>
      </c>
      <c r="B2378" s="162">
        <v>43159</v>
      </c>
      <c r="C2378" s="18" t="s">
        <v>903</v>
      </c>
      <c r="D2378" s="55" t="s">
        <v>904</v>
      </c>
      <c r="E2378" s="55" t="s">
        <v>905</v>
      </c>
      <c r="F2378" s="58">
        <v>205</v>
      </c>
      <c r="G2378" s="58">
        <v>205</v>
      </c>
    </row>
    <row r="2379" spans="1:7" x14ac:dyDescent="0.25">
      <c r="A2379" s="18">
        <v>926993</v>
      </c>
      <c r="B2379" s="162">
        <v>43159</v>
      </c>
      <c r="C2379" s="18" t="s">
        <v>900</v>
      </c>
      <c r="D2379" s="55" t="s">
        <v>901</v>
      </c>
      <c r="E2379" s="55" t="s">
        <v>902</v>
      </c>
      <c r="F2379" s="58">
        <v>500</v>
      </c>
      <c r="G2379" s="58">
        <v>500</v>
      </c>
    </row>
    <row r="2380" spans="1:7" x14ac:dyDescent="0.25">
      <c r="A2380" s="18">
        <v>2443</v>
      </c>
      <c r="B2380" s="162">
        <v>43159</v>
      </c>
      <c r="C2380" s="18" t="s">
        <v>893</v>
      </c>
      <c r="D2380" s="55" t="s">
        <v>894</v>
      </c>
      <c r="E2380" s="55" t="s">
        <v>19</v>
      </c>
      <c r="F2380" s="58">
        <v>1502.81</v>
      </c>
      <c r="G2380" s="58">
        <v>1502.81</v>
      </c>
    </row>
    <row r="2381" spans="1:7" x14ac:dyDescent="0.25">
      <c r="A2381" s="18">
        <v>334</v>
      </c>
      <c r="B2381" s="162">
        <v>43167</v>
      </c>
      <c r="C2381" s="20" t="s">
        <v>890</v>
      </c>
      <c r="D2381" s="55" t="s">
        <v>891</v>
      </c>
      <c r="E2381" s="55" t="s">
        <v>892</v>
      </c>
      <c r="F2381" s="58">
        <v>3000</v>
      </c>
      <c r="G2381" s="58">
        <v>3000</v>
      </c>
    </row>
    <row r="2382" spans="1:7" x14ac:dyDescent="0.25">
      <c r="A2382" s="18">
        <v>855</v>
      </c>
      <c r="B2382" s="162">
        <v>43159</v>
      </c>
      <c r="C2382" s="18" t="s">
        <v>895</v>
      </c>
      <c r="D2382" s="55" t="s">
        <v>896</v>
      </c>
      <c r="E2382" s="55" t="s">
        <v>897</v>
      </c>
      <c r="F2382" s="58">
        <v>5000</v>
      </c>
      <c r="G2382" s="58">
        <v>5000</v>
      </c>
    </row>
    <row r="2383" spans="1:7" x14ac:dyDescent="0.25">
      <c r="A2383" s="18">
        <v>927183</v>
      </c>
      <c r="B2383" s="162">
        <v>43159</v>
      </c>
      <c r="C2383" s="18" t="s">
        <v>898</v>
      </c>
      <c r="D2383" s="55" t="s">
        <v>899</v>
      </c>
      <c r="E2383" s="55" t="s">
        <v>213</v>
      </c>
      <c r="F2383" s="58">
        <v>4000</v>
      </c>
      <c r="G2383" s="58">
        <v>4000</v>
      </c>
    </row>
    <row r="2384" spans="1:7" x14ac:dyDescent="0.25">
      <c r="A2384" s="18">
        <v>2519</v>
      </c>
      <c r="B2384" s="162">
        <v>43153</v>
      </c>
      <c r="C2384" s="18" t="s">
        <v>920</v>
      </c>
      <c r="D2384" s="55" t="s">
        <v>921</v>
      </c>
      <c r="E2384" s="55" t="s">
        <v>381</v>
      </c>
      <c r="F2384" s="58">
        <v>1366.32</v>
      </c>
      <c r="G2384" s="58">
        <v>1366.32</v>
      </c>
    </row>
    <row r="2385" spans="1:7" x14ac:dyDescent="0.25">
      <c r="A2385" s="18">
        <v>738416</v>
      </c>
      <c r="B2385" s="162">
        <v>43133</v>
      </c>
      <c r="C2385" s="18" t="s">
        <v>267</v>
      </c>
      <c r="D2385" s="55" t="s">
        <v>922</v>
      </c>
      <c r="E2385" s="55" t="s">
        <v>269</v>
      </c>
      <c r="F2385" s="58">
        <v>363.9</v>
      </c>
      <c r="G2385" s="58">
        <v>363.9</v>
      </c>
    </row>
    <row r="2386" spans="1:7" x14ac:dyDescent="0.25">
      <c r="A2386" s="18" t="s">
        <v>355</v>
      </c>
      <c r="B2386" s="162">
        <v>43150</v>
      </c>
      <c r="C2386" s="18" t="s">
        <v>51</v>
      </c>
      <c r="D2386" s="55" t="s">
        <v>909</v>
      </c>
      <c r="E2386" s="55" t="s">
        <v>910</v>
      </c>
      <c r="F2386" s="58">
        <v>93.16</v>
      </c>
      <c r="G2386" s="58">
        <v>93.16</v>
      </c>
    </row>
    <row r="2387" spans="1:7" x14ac:dyDescent="0.25">
      <c r="A2387" s="18" t="s">
        <v>355</v>
      </c>
      <c r="B2387" s="162">
        <v>43150</v>
      </c>
      <c r="C2387" s="18" t="s">
        <v>51</v>
      </c>
      <c r="D2387" s="55" t="s">
        <v>909</v>
      </c>
      <c r="E2387" s="55" t="s">
        <v>910</v>
      </c>
      <c r="F2387" s="58">
        <v>185.73</v>
      </c>
      <c r="G2387" s="58">
        <v>185.73</v>
      </c>
    </row>
    <row r="2388" spans="1:7" x14ac:dyDescent="0.25">
      <c r="A2388" s="18" t="s">
        <v>355</v>
      </c>
      <c r="B2388" s="162">
        <v>43105</v>
      </c>
      <c r="C2388" s="18" t="s">
        <v>51</v>
      </c>
      <c r="D2388" s="55" t="s">
        <v>909</v>
      </c>
      <c r="E2388" s="55" t="s">
        <v>910</v>
      </c>
      <c r="F2388" s="58">
        <v>390.96</v>
      </c>
      <c r="G2388" s="58">
        <v>390.96</v>
      </c>
    </row>
    <row r="2389" spans="1:7" x14ac:dyDescent="0.25">
      <c r="A2389" s="18">
        <v>3376</v>
      </c>
      <c r="B2389" s="162">
        <v>43137</v>
      </c>
      <c r="C2389" s="18" t="s">
        <v>270</v>
      </c>
      <c r="D2389" s="55" t="s">
        <v>912</v>
      </c>
      <c r="E2389" s="55" t="s">
        <v>913</v>
      </c>
      <c r="F2389" s="58">
        <v>108.51</v>
      </c>
      <c r="G2389" s="58">
        <v>108.51</v>
      </c>
    </row>
    <row r="2390" spans="1:7" ht="15.75" x14ac:dyDescent="0.25">
      <c r="A2390" s="55"/>
      <c r="B2390" s="55"/>
      <c r="C2390" s="55"/>
      <c r="D2390" s="55"/>
      <c r="E2390" s="104"/>
      <c r="F2390" s="107"/>
      <c r="G2390" s="9"/>
    </row>
    <row r="2391" spans="1:7" ht="15.75" x14ac:dyDescent="0.25">
      <c r="A2391" s="68"/>
      <c r="B2391" s="69"/>
      <c r="C2391" s="68"/>
      <c r="D2391" s="70"/>
      <c r="E2391" s="70"/>
      <c r="F2391" s="71"/>
      <c r="G2391" s="71"/>
    </row>
    <row r="2392" spans="1:7" ht="16.5" thickBot="1" x14ac:dyDescent="0.3">
      <c r="A2392" s="14"/>
      <c r="B2392" s="14"/>
      <c r="C2392" s="14"/>
      <c r="D2392" s="14"/>
      <c r="E2392" s="14"/>
      <c r="F2392" s="164">
        <v>16838.23</v>
      </c>
      <c r="G2392" s="73">
        <f>SUM(G2377:G2391)</f>
        <v>16838.229999999996</v>
      </c>
    </row>
    <row r="2393" spans="1:7" ht="19.5" thickBot="1" x14ac:dyDescent="0.35">
      <c r="A2393" s="271" t="s">
        <v>1</v>
      </c>
      <c r="B2393" s="272"/>
      <c r="C2393" s="272"/>
      <c r="D2393" s="272"/>
      <c r="E2393" s="273"/>
      <c r="F2393" s="274">
        <f>G2392</f>
        <v>16838.229999999996</v>
      </c>
      <c r="G2393" s="275"/>
    </row>
    <row r="2394" spans="1:7" x14ac:dyDescent="0.25">
      <c r="A2394" s="43" t="s">
        <v>917</v>
      </c>
      <c r="B2394" s="44"/>
      <c r="C2394" s="43" t="s">
        <v>918</v>
      </c>
      <c r="D2394" s="44"/>
      <c r="E2394" s="13" t="s">
        <v>324</v>
      </c>
      <c r="F2394" s="163" t="s">
        <v>923</v>
      </c>
      <c r="G2394" s="13"/>
    </row>
    <row r="2396" spans="1:7" ht="15.75" thickBot="1" x14ac:dyDescent="0.3"/>
    <row r="2397" spans="1:7" x14ac:dyDescent="0.25">
      <c r="A2397" s="276" t="s">
        <v>6</v>
      </c>
      <c r="B2397" s="277"/>
      <c r="C2397" s="277"/>
      <c r="D2397" s="277"/>
      <c r="E2397" s="277"/>
      <c r="F2397" s="277"/>
      <c r="G2397" s="278"/>
    </row>
    <row r="2398" spans="1:7" ht="15.75" thickBot="1" x14ac:dyDescent="0.3">
      <c r="A2398" s="279"/>
      <c r="B2398" s="280"/>
      <c r="C2398" s="280"/>
      <c r="D2398" s="280"/>
      <c r="E2398" s="280"/>
      <c r="F2398" s="280"/>
      <c r="G2398" s="281"/>
    </row>
    <row r="2399" spans="1:7" ht="16.5" thickBot="1" x14ac:dyDescent="0.3">
      <c r="A2399" s="266" t="s">
        <v>298</v>
      </c>
      <c r="B2399" s="267"/>
      <c r="C2399" s="267"/>
      <c r="D2399" s="267"/>
      <c r="E2399" s="268"/>
      <c r="F2399" s="266" t="s">
        <v>8</v>
      </c>
      <c r="G2399" s="268"/>
    </row>
    <row r="2400" spans="1:7" ht="16.5" thickBot="1" x14ac:dyDescent="0.3">
      <c r="A2400" s="1" t="s">
        <v>299</v>
      </c>
      <c r="B2400" s="266" t="s">
        <v>889</v>
      </c>
      <c r="C2400" s="267"/>
      <c r="D2400" s="267"/>
      <c r="E2400" s="268"/>
      <c r="F2400" s="269" t="s">
        <v>643</v>
      </c>
      <c r="G2400" s="270"/>
    </row>
    <row r="2401" spans="1:7" ht="15.75" x14ac:dyDescent="0.25">
      <c r="A2401" s="2" t="s">
        <v>625</v>
      </c>
      <c r="B2401" s="3" t="s">
        <v>10</v>
      </c>
      <c r="C2401" s="3" t="s">
        <v>0</v>
      </c>
      <c r="D2401" s="3" t="s">
        <v>148</v>
      </c>
      <c r="E2401" s="3" t="s">
        <v>302</v>
      </c>
      <c r="F2401" s="3" t="s">
        <v>303</v>
      </c>
      <c r="G2401" s="3" t="s">
        <v>626</v>
      </c>
    </row>
    <row r="2402" spans="1:7" x14ac:dyDescent="0.25">
      <c r="A2402" s="18">
        <v>2502</v>
      </c>
      <c r="B2402" s="162">
        <v>43187</v>
      </c>
      <c r="C2402" s="18" t="s">
        <v>893</v>
      </c>
      <c r="D2402" s="55" t="s">
        <v>894</v>
      </c>
      <c r="E2402" s="55" t="s">
        <v>19</v>
      </c>
      <c r="F2402" s="58">
        <v>2094.92</v>
      </c>
      <c r="G2402" s="58">
        <v>2094.92</v>
      </c>
    </row>
    <row r="2403" spans="1:7" x14ac:dyDescent="0.25">
      <c r="A2403" s="18">
        <v>335</v>
      </c>
      <c r="B2403" s="162">
        <v>43187</v>
      </c>
      <c r="C2403" s="20" t="s">
        <v>890</v>
      </c>
      <c r="D2403" s="55" t="s">
        <v>891</v>
      </c>
      <c r="E2403" s="55" t="s">
        <v>892</v>
      </c>
      <c r="F2403" s="58">
        <v>3000</v>
      </c>
      <c r="G2403" s="58">
        <v>3000</v>
      </c>
    </row>
    <row r="2404" spans="1:7" x14ac:dyDescent="0.25">
      <c r="A2404" s="18">
        <v>906</v>
      </c>
      <c r="B2404" s="162">
        <v>43187</v>
      </c>
      <c r="C2404" s="18" t="s">
        <v>895</v>
      </c>
      <c r="D2404" s="55" t="s">
        <v>896</v>
      </c>
      <c r="E2404" s="55" t="s">
        <v>897</v>
      </c>
      <c r="F2404" s="58">
        <v>5000</v>
      </c>
      <c r="G2404" s="58">
        <v>5000</v>
      </c>
    </row>
    <row r="2405" spans="1:7" x14ac:dyDescent="0.25">
      <c r="A2405" s="18">
        <v>939542</v>
      </c>
      <c r="B2405" s="162">
        <v>43187</v>
      </c>
      <c r="C2405" s="18" t="s">
        <v>898</v>
      </c>
      <c r="D2405" s="55" t="s">
        <v>899</v>
      </c>
      <c r="E2405" s="55" t="s">
        <v>213</v>
      </c>
      <c r="F2405" s="58">
        <v>4000</v>
      </c>
      <c r="G2405" s="58">
        <v>4000</v>
      </c>
    </row>
    <row r="2406" spans="1:7" x14ac:dyDescent="0.25">
      <c r="A2406" s="18">
        <v>41</v>
      </c>
      <c r="B2406" s="162">
        <v>43187</v>
      </c>
      <c r="C2406" s="18" t="s">
        <v>924</v>
      </c>
      <c r="D2406" s="55" t="s">
        <v>925</v>
      </c>
      <c r="E2406" s="55" t="s">
        <v>44</v>
      </c>
      <c r="F2406" s="58">
        <v>660</v>
      </c>
      <c r="G2406" s="58">
        <v>660</v>
      </c>
    </row>
    <row r="2407" spans="1:7" x14ac:dyDescent="0.25">
      <c r="A2407" s="18">
        <v>39547</v>
      </c>
      <c r="B2407" s="162">
        <v>43187</v>
      </c>
      <c r="C2407" s="18" t="s">
        <v>900</v>
      </c>
      <c r="D2407" s="55" t="s">
        <v>901</v>
      </c>
      <c r="E2407" s="55" t="s">
        <v>902</v>
      </c>
      <c r="F2407" s="58">
        <v>500</v>
      </c>
      <c r="G2407" s="58">
        <v>500</v>
      </c>
    </row>
    <row r="2408" spans="1:7" x14ac:dyDescent="0.25">
      <c r="A2408" s="18">
        <v>1428</v>
      </c>
      <c r="B2408" s="162">
        <v>43180</v>
      </c>
      <c r="C2408" s="18" t="s">
        <v>906</v>
      </c>
      <c r="D2408" s="55" t="s">
        <v>907</v>
      </c>
      <c r="E2408" s="55" t="s">
        <v>908</v>
      </c>
      <c r="F2408" s="58">
        <v>600</v>
      </c>
      <c r="G2408" s="58">
        <v>600</v>
      </c>
    </row>
    <row r="2409" spans="1:7" x14ac:dyDescent="0.25">
      <c r="A2409" s="18">
        <v>1201802437</v>
      </c>
      <c r="B2409" s="162">
        <v>43183</v>
      </c>
      <c r="C2409" s="18" t="s">
        <v>903</v>
      </c>
      <c r="D2409" s="55" t="s">
        <v>904</v>
      </c>
      <c r="E2409" s="55" t="s">
        <v>905</v>
      </c>
      <c r="F2409" s="58">
        <v>300</v>
      </c>
      <c r="G2409" s="58">
        <v>300</v>
      </c>
    </row>
    <row r="2410" spans="1:7" x14ac:dyDescent="0.25">
      <c r="A2410" s="18">
        <v>747677</v>
      </c>
      <c r="B2410" s="162">
        <v>43165</v>
      </c>
      <c r="C2410" s="18" t="s">
        <v>267</v>
      </c>
      <c r="D2410" s="55" t="s">
        <v>268</v>
      </c>
      <c r="E2410" s="55" t="s">
        <v>269</v>
      </c>
      <c r="F2410" s="58">
        <v>382.54</v>
      </c>
      <c r="G2410" s="58">
        <v>382.54</v>
      </c>
    </row>
    <row r="2411" spans="1:7" x14ac:dyDescent="0.25">
      <c r="A2411" s="18" t="s">
        <v>355</v>
      </c>
      <c r="B2411" s="162">
        <v>43179</v>
      </c>
      <c r="C2411" s="18" t="s">
        <v>51</v>
      </c>
      <c r="D2411" s="55" t="s">
        <v>909</v>
      </c>
      <c r="E2411" s="55" t="s">
        <v>910</v>
      </c>
      <c r="F2411" s="58">
        <v>254.88</v>
      </c>
      <c r="G2411" s="58">
        <v>254.88</v>
      </c>
    </row>
    <row r="2412" spans="1:7" x14ac:dyDescent="0.25">
      <c r="A2412" s="18" t="s">
        <v>355</v>
      </c>
      <c r="B2412" s="162">
        <v>43179</v>
      </c>
      <c r="C2412" s="18" t="s">
        <v>51</v>
      </c>
      <c r="D2412" s="55" t="s">
        <v>909</v>
      </c>
      <c r="E2412" s="55" t="s">
        <v>910</v>
      </c>
      <c r="F2412" s="58">
        <v>271.95</v>
      </c>
      <c r="G2412" s="58">
        <v>271.95</v>
      </c>
    </row>
    <row r="2413" spans="1:7" x14ac:dyDescent="0.25">
      <c r="A2413" s="18" t="s">
        <v>355</v>
      </c>
      <c r="B2413" s="162">
        <v>43186</v>
      </c>
      <c r="C2413" s="18" t="s">
        <v>51</v>
      </c>
      <c r="D2413" s="55" t="s">
        <v>909</v>
      </c>
      <c r="E2413" s="55" t="s">
        <v>910</v>
      </c>
      <c r="F2413" s="58">
        <v>414.03</v>
      </c>
      <c r="G2413" s="58">
        <v>414.03</v>
      </c>
    </row>
    <row r="2414" spans="1:7" x14ac:dyDescent="0.25">
      <c r="A2414" s="18">
        <v>3230</v>
      </c>
      <c r="B2414" s="162">
        <v>43160</v>
      </c>
      <c r="C2414" s="18" t="s">
        <v>270</v>
      </c>
      <c r="D2414" s="55" t="s">
        <v>912</v>
      </c>
      <c r="E2414" s="55" t="s">
        <v>913</v>
      </c>
      <c r="F2414" s="58">
        <v>108.51</v>
      </c>
      <c r="G2414" s="58">
        <v>108.51</v>
      </c>
    </row>
    <row r="2415" spans="1:7" x14ac:dyDescent="0.25">
      <c r="A2415" s="18">
        <v>893867938</v>
      </c>
      <c r="B2415" s="162">
        <v>43161</v>
      </c>
      <c r="C2415" s="18" t="s">
        <v>914</v>
      </c>
      <c r="D2415" s="55" t="s">
        <v>915</v>
      </c>
      <c r="E2415" s="55" t="s">
        <v>916</v>
      </c>
      <c r="F2415" s="58">
        <v>125.82</v>
      </c>
      <c r="G2415" s="58">
        <v>125.82</v>
      </c>
    </row>
    <row r="2416" spans="1:7" ht="15.75" x14ac:dyDescent="0.25">
      <c r="A2416" s="68"/>
      <c r="B2416" s="69"/>
      <c r="C2416" s="68"/>
      <c r="D2416" s="70"/>
      <c r="E2416" s="70"/>
      <c r="F2416" s="71"/>
      <c r="G2416" s="71"/>
    </row>
    <row r="2417" spans="1:7" ht="16.5" thickBot="1" x14ac:dyDescent="0.3">
      <c r="A2417" s="14"/>
      <c r="B2417" s="14"/>
      <c r="C2417" s="14"/>
      <c r="D2417" s="14"/>
      <c r="E2417" s="14"/>
      <c r="F2417" s="72">
        <f>SUM(F2402:F2416)</f>
        <v>17712.649999999998</v>
      </c>
      <c r="G2417" s="73">
        <f>SUM(G2402:G2416)</f>
        <v>17712.649999999998</v>
      </c>
    </row>
    <row r="2418" spans="1:7" ht="19.5" thickBot="1" x14ac:dyDescent="0.35">
      <c r="A2418" s="271" t="s">
        <v>1</v>
      </c>
      <c r="B2418" s="272"/>
      <c r="C2418" s="272"/>
      <c r="D2418" s="272"/>
      <c r="E2418" s="273"/>
      <c r="F2418" s="274">
        <f>G2417</f>
        <v>17712.649999999998</v>
      </c>
      <c r="G2418" s="275"/>
    </row>
    <row r="2419" spans="1:7" x14ac:dyDescent="0.25">
      <c r="A2419" s="43" t="s">
        <v>917</v>
      </c>
      <c r="B2419" s="44"/>
      <c r="C2419" s="43" t="s">
        <v>918</v>
      </c>
      <c r="D2419" s="44"/>
      <c r="E2419" s="13" t="s">
        <v>324</v>
      </c>
      <c r="F2419" s="163" t="s">
        <v>926</v>
      </c>
      <c r="G2419" s="13"/>
    </row>
    <row r="2421" spans="1:7" ht="15.75" thickBot="1" x14ac:dyDescent="0.3"/>
    <row r="2422" spans="1:7" x14ac:dyDescent="0.25">
      <c r="A2422" s="276" t="s">
        <v>6</v>
      </c>
      <c r="B2422" s="277"/>
      <c r="C2422" s="277"/>
      <c r="D2422" s="277"/>
      <c r="E2422" s="277"/>
      <c r="F2422" s="277"/>
      <c r="G2422" s="278"/>
    </row>
    <row r="2423" spans="1:7" ht="15.75" thickBot="1" x14ac:dyDescent="0.3">
      <c r="A2423" s="279"/>
      <c r="B2423" s="280"/>
      <c r="C2423" s="280"/>
      <c r="D2423" s="280"/>
      <c r="E2423" s="280"/>
      <c r="F2423" s="280"/>
      <c r="G2423" s="281"/>
    </row>
    <row r="2424" spans="1:7" ht="16.5" thickBot="1" x14ac:dyDescent="0.3">
      <c r="A2424" s="266" t="s">
        <v>298</v>
      </c>
      <c r="B2424" s="267"/>
      <c r="C2424" s="267"/>
      <c r="D2424" s="267"/>
      <c r="E2424" s="268"/>
      <c r="F2424" s="266" t="s">
        <v>8</v>
      </c>
      <c r="G2424" s="268"/>
    </row>
    <row r="2425" spans="1:7" ht="16.5" thickBot="1" x14ac:dyDescent="0.3">
      <c r="A2425" s="1" t="s">
        <v>299</v>
      </c>
      <c r="B2425" s="266" t="s">
        <v>889</v>
      </c>
      <c r="C2425" s="267"/>
      <c r="D2425" s="267"/>
      <c r="E2425" s="268"/>
      <c r="F2425" s="269" t="s">
        <v>648</v>
      </c>
      <c r="G2425" s="270"/>
    </row>
    <row r="2426" spans="1:7" ht="15.75" x14ac:dyDescent="0.25">
      <c r="A2426" s="2" t="s">
        <v>625</v>
      </c>
      <c r="B2426" s="3" t="s">
        <v>10</v>
      </c>
      <c r="C2426" s="3" t="s">
        <v>0</v>
      </c>
      <c r="D2426" s="3" t="s">
        <v>148</v>
      </c>
      <c r="E2426" s="3" t="s">
        <v>302</v>
      </c>
      <c r="F2426" s="3" t="s">
        <v>303</v>
      </c>
      <c r="G2426" s="3" t="s">
        <v>626</v>
      </c>
    </row>
    <row r="2427" spans="1:7" x14ac:dyDescent="0.25">
      <c r="A2427" s="18">
        <v>2548</v>
      </c>
      <c r="B2427" s="162">
        <v>43220</v>
      </c>
      <c r="C2427" s="18" t="s">
        <v>893</v>
      </c>
      <c r="D2427" s="55" t="s">
        <v>927</v>
      </c>
      <c r="E2427" s="55" t="s">
        <v>19</v>
      </c>
      <c r="F2427" s="58">
        <v>2342.08</v>
      </c>
      <c r="G2427" s="58">
        <v>2342.08</v>
      </c>
    </row>
    <row r="2428" spans="1:7" x14ac:dyDescent="0.25">
      <c r="A2428" s="18">
        <v>336</v>
      </c>
      <c r="B2428" s="162">
        <v>43223</v>
      </c>
      <c r="C2428" s="20" t="s">
        <v>890</v>
      </c>
      <c r="D2428" s="55" t="s">
        <v>891</v>
      </c>
      <c r="E2428" s="55" t="s">
        <v>892</v>
      </c>
      <c r="F2428" s="58">
        <v>3000</v>
      </c>
      <c r="G2428" s="58">
        <v>3000</v>
      </c>
    </row>
    <row r="2429" spans="1:7" x14ac:dyDescent="0.25">
      <c r="A2429" s="18">
        <v>965</v>
      </c>
      <c r="B2429" s="162">
        <v>43220</v>
      </c>
      <c r="C2429" s="18" t="s">
        <v>895</v>
      </c>
      <c r="D2429" s="55" t="s">
        <v>896</v>
      </c>
      <c r="E2429" s="55" t="s">
        <v>897</v>
      </c>
      <c r="F2429" s="58">
        <v>5000</v>
      </c>
      <c r="G2429" s="58">
        <v>5000</v>
      </c>
    </row>
    <row r="2430" spans="1:7" x14ac:dyDescent="0.25">
      <c r="A2430" s="18">
        <v>54913</v>
      </c>
      <c r="B2430" s="162">
        <v>43223</v>
      </c>
      <c r="C2430" s="18" t="s">
        <v>898</v>
      </c>
      <c r="D2430" s="55" t="s">
        <v>899</v>
      </c>
      <c r="E2430" s="55" t="s">
        <v>213</v>
      </c>
      <c r="F2430" s="58">
        <v>4000</v>
      </c>
      <c r="G2430" s="58">
        <v>4000</v>
      </c>
    </row>
    <row r="2431" spans="1:7" x14ac:dyDescent="0.25">
      <c r="A2431" s="18">
        <v>53006</v>
      </c>
      <c r="B2431" s="162">
        <v>43220</v>
      </c>
      <c r="C2431" s="18" t="s">
        <v>900</v>
      </c>
      <c r="D2431" s="55" t="s">
        <v>901</v>
      </c>
      <c r="E2431" s="55" t="s">
        <v>902</v>
      </c>
      <c r="F2431" s="58">
        <v>500</v>
      </c>
      <c r="G2431" s="58">
        <v>500</v>
      </c>
    </row>
    <row r="2432" spans="1:7" x14ac:dyDescent="0.25">
      <c r="A2432" s="18">
        <v>61</v>
      </c>
      <c r="B2432" s="162">
        <v>43223</v>
      </c>
      <c r="C2432" s="18" t="s">
        <v>924</v>
      </c>
      <c r="D2432" s="55" t="s">
        <v>925</v>
      </c>
      <c r="E2432" s="55" t="s">
        <v>44</v>
      </c>
      <c r="F2432" s="58">
        <v>210</v>
      </c>
      <c r="G2432" s="58">
        <v>210</v>
      </c>
    </row>
    <row r="2433" spans="1:7" x14ac:dyDescent="0.25">
      <c r="A2433" s="18">
        <v>1436</v>
      </c>
      <c r="B2433" s="162">
        <v>43213</v>
      </c>
      <c r="C2433" s="18" t="s">
        <v>906</v>
      </c>
      <c r="D2433" s="55" t="s">
        <v>907</v>
      </c>
      <c r="E2433" s="55" t="s">
        <v>908</v>
      </c>
      <c r="F2433" s="58">
        <v>300</v>
      </c>
      <c r="G2433" s="58">
        <v>300</v>
      </c>
    </row>
    <row r="2434" spans="1:7" x14ac:dyDescent="0.25">
      <c r="A2434" s="18">
        <v>1201802502</v>
      </c>
      <c r="B2434" s="162">
        <v>43220</v>
      </c>
      <c r="C2434" s="18" t="s">
        <v>903</v>
      </c>
      <c r="D2434" s="55" t="s">
        <v>904</v>
      </c>
      <c r="E2434" s="55" t="s">
        <v>905</v>
      </c>
      <c r="F2434" s="58">
        <v>205</v>
      </c>
      <c r="G2434" s="58">
        <v>205</v>
      </c>
    </row>
    <row r="2435" spans="1:7" x14ac:dyDescent="0.25">
      <c r="A2435" s="18">
        <v>2621</v>
      </c>
      <c r="B2435" s="162">
        <v>43179</v>
      </c>
      <c r="C2435" s="18" t="s">
        <v>920</v>
      </c>
      <c r="D2435" s="55" t="s">
        <v>921</v>
      </c>
      <c r="E2435" s="55" t="s">
        <v>381</v>
      </c>
      <c r="F2435" s="58">
        <v>1366.32</v>
      </c>
      <c r="G2435" s="58">
        <v>1366.32</v>
      </c>
    </row>
    <row r="2436" spans="1:7" x14ac:dyDescent="0.25">
      <c r="A2436" s="18" t="s">
        <v>355</v>
      </c>
      <c r="B2436" s="162">
        <v>43215</v>
      </c>
      <c r="C2436" s="18" t="s">
        <v>51</v>
      </c>
      <c r="D2436" s="55" t="s">
        <v>909</v>
      </c>
      <c r="E2436" s="55" t="s">
        <v>910</v>
      </c>
      <c r="F2436" s="58">
        <v>107.9</v>
      </c>
      <c r="G2436" s="58">
        <v>107.9</v>
      </c>
    </row>
    <row r="2437" spans="1:7" x14ac:dyDescent="0.25">
      <c r="A2437" s="18" t="s">
        <v>355</v>
      </c>
      <c r="B2437" s="162">
        <v>43209</v>
      </c>
      <c r="C2437" s="18" t="s">
        <v>51</v>
      </c>
      <c r="D2437" s="55" t="s">
        <v>909</v>
      </c>
      <c r="E2437" s="55" t="s">
        <v>910</v>
      </c>
      <c r="F2437" s="58">
        <v>281.38</v>
      </c>
      <c r="G2437" s="58">
        <v>281.38</v>
      </c>
    </row>
    <row r="2438" spans="1:7" x14ac:dyDescent="0.25">
      <c r="A2438" s="18" t="s">
        <v>355</v>
      </c>
      <c r="B2438" s="162">
        <v>43195</v>
      </c>
      <c r="C2438" s="18" t="s">
        <v>51</v>
      </c>
      <c r="D2438" s="55" t="s">
        <v>909</v>
      </c>
      <c r="E2438" s="55" t="s">
        <v>910</v>
      </c>
      <c r="F2438" s="58">
        <v>406.36</v>
      </c>
      <c r="G2438" s="58">
        <v>406.36</v>
      </c>
    </row>
    <row r="2439" spans="1:7" x14ac:dyDescent="0.25">
      <c r="A2439" s="18" t="s">
        <v>355</v>
      </c>
      <c r="B2439" s="162">
        <v>43196</v>
      </c>
      <c r="C2439" s="18" t="s">
        <v>270</v>
      </c>
      <c r="D2439" s="55" t="s">
        <v>912</v>
      </c>
      <c r="E2439" s="55" t="s">
        <v>913</v>
      </c>
      <c r="F2439" s="58">
        <v>108.51</v>
      </c>
      <c r="G2439" s="58">
        <v>108.51</v>
      </c>
    </row>
    <row r="2440" spans="1:7" x14ac:dyDescent="0.25">
      <c r="A2440" s="18" t="s">
        <v>355</v>
      </c>
      <c r="B2440" s="162">
        <v>43192</v>
      </c>
      <c r="C2440" s="18" t="s">
        <v>914</v>
      </c>
      <c r="D2440" s="55" t="s">
        <v>915</v>
      </c>
      <c r="E2440" s="55" t="s">
        <v>916</v>
      </c>
      <c r="F2440" s="58">
        <v>125.83</v>
      </c>
      <c r="G2440" s="58">
        <v>125.83</v>
      </c>
    </row>
    <row r="2441" spans="1:7" ht="15.75" x14ac:dyDescent="0.25">
      <c r="A2441" s="68"/>
      <c r="B2441" s="69"/>
      <c r="C2441" s="68"/>
      <c r="D2441" s="70"/>
      <c r="E2441" s="70"/>
      <c r="F2441" s="71"/>
      <c r="G2441" s="71"/>
    </row>
    <row r="2442" spans="1:7" ht="16.5" thickBot="1" x14ac:dyDescent="0.3">
      <c r="A2442" s="14"/>
      <c r="B2442" s="14"/>
      <c r="C2442" s="14"/>
      <c r="D2442" s="14"/>
      <c r="E2442" s="14"/>
      <c r="F2442" s="10">
        <f>SUM(F2427:F2441)</f>
        <v>17953.380000000005</v>
      </c>
      <c r="G2442" s="11">
        <f>SUM(G2427:G2441)</f>
        <v>17953.380000000005</v>
      </c>
    </row>
    <row r="2443" spans="1:7" ht="19.5" thickBot="1" x14ac:dyDescent="0.35">
      <c r="A2443" s="271" t="s">
        <v>1</v>
      </c>
      <c r="B2443" s="272"/>
      <c r="C2443" s="272"/>
      <c r="D2443" s="272"/>
      <c r="E2443" s="273"/>
      <c r="F2443" s="274">
        <f>G2442</f>
        <v>17953.380000000005</v>
      </c>
      <c r="G2443" s="275"/>
    </row>
    <row r="2444" spans="1:7" x14ac:dyDescent="0.25">
      <c r="A2444" s="43" t="s">
        <v>917</v>
      </c>
      <c r="B2444" s="44"/>
      <c r="C2444" s="43" t="s">
        <v>918</v>
      </c>
      <c r="D2444" s="44"/>
      <c r="E2444" s="13" t="s">
        <v>324</v>
      </c>
      <c r="F2444" s="163" t="s">
        <v>928</v>
      </c>
      <c r="G2444" s="13"/>
    </row>
    <row r="2446" spans="1:7" ht="15.75" thickBot="1" x14ac:dyDescent="0.3"/>
    <row r="2447" spans="1:7" x14ac:dyDescent="0.25">
      <c r="A2447" s="276" t="s">
        <v>6</v>
      </c>
      <c r="B2447" s="277"/>
      <c r="C2447" s="277"/>
      <c r="D2447" s="277"/>
      <c r="E2447" s="277"/>
      <c r="F2447" s="277"/>
      <c r="G2447" s="278"/>
    </row>
    <row r="2448" spans="1:7" ht="15.75" thickBot="1" x14ac:dyDescent="0.3">
      <c r="A2448" s="279"/>
      <c r="B2448" s="280"/>
      <c r="C2448" s="280"/>
      <c r="D2448" s="280"/>
      <c r="E2448" s="280"/>
      <c r="F2448" s="280"/>
      <c r="G2448" s="281"/>
    </row>
    <row r="2449" spans="1:7" ht="16.5" thickBot="1" x14ac:dyDescent="0.3">
      <c r="A2449" s="266" t="s">
        <v>298</v>
      </c>
      <c r="B2449" s="267"/>
      <c r="C2449" s="267"/>
      <c r="D2449" s="267"/>
      <c r="E2449" s="268"/>
      <c r="F2449" s="266" t="s">
        <v>8</v>
      </c>
      <c r="G2449" s="268"/>
    </row>
    <row r="2450" spans="1:7" ht="16.5" thickBot="1" x14ac:dyDescent="0.3">
      <c r="A2450" s="1" t="s">
        <v>299</v>
      </c>
      <c r="B2450" s="266" t="s">
        <v>889</v>
      </c>
      <c r="C2450" s="267"/>
      <c r="D2450" s="267"/>
      <c r="E2450" s="268"/>
      <c r="F2450" s="269" t="s">
        <v>650</v>
      </c>
      <c r="G2450" s="270"/>
    </row>
    <row r="2451" spans="1:7" ht="15.75" x14ac:dyDescent="0.25">
      <c r="A2451" s="2" t="s">
        <v>625</v>
      </c>
      <c r="B2451" s="3" t="s">
        <v>10</v>
      </c>
      <c r="C2451" s="3" t="s">
        <v>0</v>
      </c>
      <c r="D2451" s="3" t="s">
        <v>148</v>
      </c>
      <c r="E2451" s="3" t="s">
        <v>302</v>
      </c>
      <c r="F2451" s="3" t="s">
        <v>303</v>
      </c>
      <c r="G2451" s="3" t="s">
        <v>626</v>
      </c>
    </row>
    <row r="2452" spans="1:7" x14ac:dyDescent="0.25">
      <c r="A2452" s="18">
        <v>2587</v>
      </c>
      <c r="B2452" s="162">
        <v>43249</v>
      </c>
      <c r="C2452" s="18" t="s">
        <v>893</v>
      </c>
      <c r="D2452" s="55" t="s">
        <v>927</v>
      </c>
      <c r="E2452" s="55" t="s">
        <v>19</v>
      </c>
      <c r="F2452" s="58">
        <v>1955.05</v>
      </c>
      <c r="G2452" s="58">
        <v>1955.05</v>
      </c>
    </row>
    <row r="2453" spans="1:7" x14ac:dyDescent="0.25">
      <c r="A2453" s="18">
        <v>337</v>
      </c>
      <c r="B2453" s="162">
        <v>43250</v>
      </c>
      <c r="C2453" s="20" t="s">
        <v>890</v>
      </c>
      <c r="D2453" s="55" t="s">
        <v>891</v>
      </c>
      <c r="E2453" s="55" t="s">
        <v>892</v>
      </c>
      <c r="F2453" s="58">
        <v>3000</v>
      </c>
      <c r="G2453" s="58">
        <v>3000</v>
      </c>
    </row>
    <row r="2454" spans="1:7" x14ac:dyDescent="0.25">
      <c r="A2454" s="18">
        <v>1000</v>
      </c>
      <c r="B2454" s="162">
        <v>43250</v>
      </c>
      <c r="C2454" s="18" t="s">
        <v>895</v>
      </c>
      <c r="D2454" s="55" t="s">
        <v>896</v>
      </c>
      <c r="E2454" s="55" t="s">
        <v>897</v>
      </c>
      <c r="F2454" s="58">
        <v>5000</v>
      </c>
      <c r="G2454" s="58">
        <v>5000</v>
      </c>
    </row>
    <row r="2455" spans="1:7" x14ac:dyDescent="0.25">
      <c r="A2455" s="18">
        <v>966223</v>
      </c>
      <c r="B2455" s="162">
        <v>43250</v>
      </c>
      <c r="C2455" s="18" t="s">
        <v>898</v>
      </c>
      <c r="D2455" s="55" t="s">
        <v>899</v>
      </c>
      <c r="E2455" s="55" t="s">
        <v>213</v>
      </c>
      <c r="F2455" s="58">
        <v>4000</v>
      </c>
      <c r="G2455" s="58">
        <v>4000</v>
      </c>
    </row>
    <row r="2456" spans="1:7" x14ac:dyDescent="0.25">
      <c r="A2456" s="18">
        <v>969893</v>
      </c>
      <c r="B2456" s="162">
        <v>43250</v>
      </c>
      <c r="C2456" s="18" t="s">
        <v>900</v>
      </c>
      <c r="D2456" s="55" t="s">
        <v>901</v>
      </c>
      <c r="E2456" s="55" t="s">
        <v>902</v>
      </c>
      <c r="F2456" s="58">
        <v>500</v>
      </c>
      <c r="G2456" s="58">
        <v>500</v>
      </c>
    </row>
    <row r="2457" spans="1:7" x14ac:dyDescent="0.25">
      <c r="A2457" s="18">
        <v>65</v>
      </c>
      <c r="B2457" s="162">
        <v>43250</v>
      </c>
      <c r="C2457" s="18" t="s">
        <v>924</v>
      </c>
      <c r="D2457" s="55" t="s">
        <v>925</v>
      </c>
      <c r="E2457" s="55" t="s">
        <v>44</v>
      </c>
      <c r="F2457" s="58">
        <v>630</v>
      </c>
      <c r="G2457" s="58">
        <v>630</v>
      </c>
    </row>
    <row r="2458" spans="1:7" x14ac:dyDescent="0.25">
      <c r="A2458" s="18">
        <v>1450</v>
      </c>
      <c r="B2458" s="162">
        <v>43243</v>
      </c>
      <c r="C2458" s="18" t="s">
        <v>906</v>
      </c>
      <c r="D2458" s="55" t="s">
        <v>907</v>
      </c>
      <c r="E2458" s="55" t="s">
        <v>908</v>
      </c>
      <c r="F2458" s="58">
        <v>300</v>
      </c>
      <c r="G2458" s="58">
        <v>300</v>
      </c>
    </row>
    <row r="2459" spans="1:7" x14ac:dyDescent="0.25">
      <c r="A2459" s="18">
        <v>1201802542</v>
      </c>
      <c r="B2459" s="162">
        <v>43244</v>
      </c>
      <c r="C2459" s="18" t="s">
        <v>903</v>
      </c>
      <c r="D2459" s="55" t="s">
        <v>904</v>
      </c>
      <c r="E2459" s="55" t="s">
        <v>905</v>
      </c>
      <c r="F2459" s="58">
        <v>205</v>
      </c>
      <c r="G2459" s="58">
        <v>205</v>
      </c>
    </row>
    <row r="2460" spans="1:7" x14ac:dyDescent="0.25">
      <c r="A2460" s="18">
        <v>2685</v>
      </c>
      <c r="B2460" s="162">
        <v>43192</v>
      </c>
      <c r="C2460" s="18" t="s">
        <v>920</v>
      </c>
      <c r="D2460" s="55" t="s">
        <v>921</v>
      </c>
      <c r="E2460" s="55" t="s">
        <v>381</v>
      </c>
      <c r="F2460" s="58">
        <v>1367.38</v>
      </c>
      <c r="G2460" s="58">
        <v>1367.38</v>
      </c>
    </row>
    <row r="2461" spans="1:7" x14ac:dyDescent="0.25">
      <c r="A2461" s="18" t="s">
        <v>355</v>
      </c>
      <c r="B2461" s="162">
        <v>43225</v>
      </c>
      <c r="C2461" s="18" t="s">
        <v>51</v>
      </c>
      <c r="D2461" s="55" t="s">
        <v>909</v>
      </c>
      <c r="E2461" s="55" t="s">
        <v>910</v>
      </c>
      <c r="F2461" s="58">
        <v>406.36</v>
      </c>
      <c r="G2461" s="58">
        <v>406.36</v>
      </c>
    </row>
    <row r="2462" spans="1:7" x14ac:dyDescent="0.25">
      <c r="A2462" s="18" t="s">
        <v>355</v>
      </c>
      <c r="B2462" s="162">
        <v>43245</v>
      </c>
      <c r="C2462" s="18" t="s">
        <v>51</v>
      </c>
      <c r="D2462" s="55" t="s">
        <v>909</v>
      </c>
      <c r="E2462" s="55" t="s">
        <v>910</v>
      </c>
      <c r="F2462" s="58">
        <v>172.07</v>
      </c>
      <c r="G2462" s="58">
        <v>172.07</v>
      </c>
    </row>
    <row r="2463" spans="1:7" x14ac:dyDescent="0.25">
      <c r="A2463" s="18" t="s">
        <v>355</v>
      </c>
      <c r="B2463" s="162">
        <v>43239</v>
      </c>
      <c r="C2463" s="18" t="s">
        <v>51</v>
      </c>
      <c r="D2463" s="55" t="s">
        <v>909</v>
      </c>
      <c r="E2463" s="55" t="s">
        <v>910</v>
      </c>
      <c r="F2463" s="58">
        <v>276.22000000000003</v>
      </c>
      <c r="G2463" s="58">
        <v>276.22000000000003</v>
      </c>
    </row>
    <row r="2464" spans="1:7" x14ac:dyDescent="0.25">
      <c r="A2464" s="18">
        <v>927851617</v>
      </c>
      <c r="B2464" s="162">
        <v>43205</v>
      </c>
      <c r="C2464" s="18" t="s">
        <v>914</v>
      </c>
      <c r="D2464" s="55" t="s">
        <v>915</v>
      </c>
      <c r="E2464" s="55" t="s">
        <v>916</v>
      </c>
      <c r="F2464" s="58">
        <v>124.4</v>
      </c>
      <c r="G2464" s="58">
        <v>124.4</v>
      </c>
    </row>
    <row r="2465" spans="1:7" ht="15.75" x14ac:dyDescent="0.25">
      <c r="A2465" s="4"/>
      <c r="B2465" s="5"/>
      <c r="C2465" s="4"/>
      <c r="D2465" s="7"/>
      <c r="E2465" s="8"/>
      <c r="F2465" s="9"/>
      <c r="G2465" s="9"/>
    </row>
    <row r="2466" spans="1:7" ht="15.75" x14ac:dyDescent="0.25">
      <c r="A2466" s="68"/>
      <c r="B2466" s="69"/>
      <c r="C2466" s="68"/>
      <c r="D2466" s="70"/>
      <c r="E2466" s="70"/>
      <c r="F2466" s="71"/>
      <c r="G2466" s="71"/>
    </row>
    <row r="2467" spans="1:7" ht="16.5" thickBot="1" x14ac:dyDescent="0.3">
      <c r="A2467" s="14"/>
      <c r="B2467" s="14"/>
      <c r="C2467" s="14"/>
      <c r="D2467" s="14"/>
      <c r="E2467" s="14"/>
      <c r="F2467" s="165">
        <f>SUM(F2452:F2466)</f>
        <v>17936.480000000003</v>
      </c>
      <c r="G2467" s="166">
        <f>SUM(G2452:G2466)</f>
        <v>17936.480000000003</v>
      </c>
    </row>
    <row r="2468" spans="1:7" ht="19.5" thickBot="1" x14ac:dyDescent="0.35">
      <c r="A2468" s="271" t="s">
        <v>1</v>
      </c>
      <c r="B2468" s="272"/>
      <c r="C2468" s="272"/>
      <c r="D2468" s="272"/>
      <c r="E2468" s="273"/>
      <c r="F2468" s="274">
        <f>G2467</f>
        <v>17936.480000000003</v>
      </c>
      <c r="G2468" s="275"/>
    </row>
    <row r="2469" spans="1:7" x14ac:dyDescent="0.25">
      <c r="A2469" s="43" t="s">
        <v>917</v>
      </c>
      <c r="B2469" s="44"/>
      <c r="C2469" s="43" t="s">
        <v>918</v>
      </c>
      <c r="D2469" s="44"/>
      <c r="E2469" s="13" t="s">
        <v>324</v>
      </c>
      <c r="F2469" s="163" t="s">
        <v>929</v>
      </c>
      <c r="G2469" s="13"/>
    </row>
    <row r="2471" spans="1:7" ht="15.75" thickBot="1" x14ac:dyDescent="0.3"/>
    <row r="2472" spans="1:7" x14ac:dyDescent="0.25">
      <c r="A2472" s="276" t="s">
        <v>6</v>
      </c>
      <c r="B2472" s="277"/>
      <c r="C2472" s="277"/>
      <c r="D2472" s="277"/>
      <c r="E2472" s="277"/>
      <c r="F2472" s="277"/>
      <c r="G2472" s="278"/>
    </row>
    <row r="2473" spans="1:7" ht="15.75" thickBot="1" x14ac:dyDescent="0.3">
      <c r="A2473" s="279"/>
      <c r="B2473" s="280"/>
      <c r="C2473" s="280"/>
      <c r="D2473" s="280"/>
      <c r="E2473" s="280"/>
      <c r="F2473" s="280"/>
      <c r="G2473" s="281"/>
    </row>
    <row r="2474" spans="1:7" ht="16.5" thickBot="1" x14ac:dyDescent="0.3">
      <c r="A2474" s="266" t="s">
        <v>298</v>
      </c>
      <c r="B2474" s="267"/>
      <c r="C2474" s="267"/>
      <c r="D2474" s="267"/>
      <c r="E2474" s="268"/>
      <c r="F2474" s="266" t="s">
        <v>8</v>
      </c>
      <c r="G2474" s="268"/>
    </row>
    <row r="2475" spans="1:7" ht="16.5" thickBot="1" x14ac:dyDescent="0.3">
      <c r="A2475" s="1" t="s">
        <v>299</v>
      </c>
      <c r="B2475" s="266" t="s">
        <v>889</v>
      </c>
      <c r="C2475" s="267"/>
      <c r="D2475" s="267"/>
      <c r="E2475" s="268"/>
      <c r="F2475" s="269" t="s">
        <v>594</v>
      </c>
      <c r="G2475" s="270"/>
    </row>
    <row r="2476" spans="1:7" ht="15.75" x14ac:dyDescent="0.25">
      <c r="A2476" s="2" t="s">
        <v>625</v>
      </c>
      <c r="B2476" s="3" t="s">
        <v>10</v>
      </c>
      <c r="C2476" s="3" t="s">
        <v>0</v>
      </c>
      <c r="D2476" s="3" t="s">
        <v>148</v>
      </c>
      <c r="E2476" s="3" t="s">
        <v>302</v>
      </c>
      <c r="F2476" s="3" t="s">
        <v>303</v>
      </c>
      <c r="G2476" s="3" t="s">
        <v>626</v>
      </c>
    </row>
    <row r="2477" spans="1:7" x14ac:dyDescent="0.25">
      <c r="A2477" s="18">
        <v>2651</v>
      </c>
      <c r="B2477" s="162">
        <v>43279</v>
      </c>
      <c r="C2477" s="18" t="s">
        <v>893</v>
      </c>
      <c r="D2477" s="55" t="s">
        <v>927</v>
      </c>
      <c r="E2477" s="55" t="s">
        <v>19</v>
      </c>
      <c r="F2477" s="58">
        <v>1830.48</v>
      </c>
      <c r="G2477" s="58">
        <v>1830.48</v>
      </c>
    </row>
    <row r="2478" spans="1:7" x14ac:dyDescent="0.25">
      <c r="A2478" s="18">
        <v>338</v>
      </c>
      <c r="B2478" s="162">
        <v>43280</v>
      </c>
      <c r="C2478" s="20" t="s">
        <v>890</v>
      </c>
      <c r="D2478" s="55" t="s">
        <v>891</v>
      </c>
      <c r="E2478" s="55" t="s">
        <v>892</v>
      </c>
      <c r="F2478" s="58">
        <v>3000</v>
      </c>
      <c r="G2478" s="58">
        <v>3000</v>
      </c>
    </row>
    <row r="2479" spans="1:7" x14ac:dyDescent="0.25">
      <c r="A2479" s="18">
        <v>1054</v>
      </c>
      <c r="B2479" s="162">
        <v>43279</v>
      </c>
      <c r="C2479" s="18" t="s">
        <v>895</v>
      </c>
      <c r="D2479" s="55" t="s">
        <v>896</v>
      </c>
      <c r="E2479" s="55" t="s">
        <v>897</v>
      </c>
      <c r="F2479" s="58">
        <v>5000</v>
      </c>
      <c r="G2479" s="58">
        <v>5000</v>
      </c>
    </row>
    <row r="2480" spans="1:7" x14ac:dyDescent="0.25">
      <c r="A2480" s="18">
        <v>978295</v>
      </c>
      <c r="B2480" s="162">
        <v>43279</v>
      </c>
      <c r="C2480" s="18" t="s">
        <v>898</v>
      </c>
      <c r="D2480" s="55" t="s">
        <v>899</v>
      </c>
      <c r="E2480" s="55" t="s">
        <v>213</v>
      </c>
      <c r="F2480" s="58">
        <v>4000</v>
      </c>
      <c r="G2480" s="58">
        <v>4000</v>
      </c>
    </row>
    <row r="2481" spans="1:7" x14ac:dyDescent="0.25">
      <c r="A2481" s="18">
        <v>978147</v>
      </c>
      <c r="B2481" s="162">
        <v>43279</v>
      </c>
      <c r="C2481" s="18" t="s">
        <v>900</v>
      </c>
      <c r="D2481" s="55" t="s">
        <v>901</v>
      </c>
      <c r="E2481" s="55" t="s">
        <v>902</v>
      </c>
      <c r="F2481" s="58">
        <v>500</v>
      </c>
      <c r="G2481" s="58">
        <v>500</v>
      </c>
    </row>
    <row r="2482" spans="1:7" x14ac:dyDescent="0.25">
      <c r="A2482" s="18">
        <v>72</v>
      </c>
      <c r="B2482" s="162">
        <v>43280</v>
      </c>
      <c r="C2482" s="18" t="s">
        <v>924</v>
      </c>
      <c r="D2482" s="55" t="s">
        <v>925</v>
      </c>
      <c r="E2482" s="55" t="s">
        <v>44</v>
      </c>
      <c r="F2482" s="58">
        <v>205</v>
      </c>
      <c r="G2482" s="58">
        <v>205</v>
      </c>
    </row>
    <row r="2483" spans="1:7" x14ac:dyDescent="0.25">
      <c r="A2483" s="18">
        <v>1463</v>
      </c>
      <c r="B2483" s="162" t="s">
        <v>930</v>
      </c>
      <c r="C2483" s="18" t="s">
        <v>906</v>
      </c>
      <c r="D2483" s="55" t="s">
        <v>907</v>
      </c>
      <c r="E2483" s="55" t="s">
        <v>908</v>
      </c>
      <c r="F2483" s="58">
        <v>300</v>
      </c>
      <c r="G2483" s="58">
        <v>300</v>
      </c>
    </row>
    <row r="2484" spans="1:7" x14ac:dyDescent="0.25">
      <c r="A2484" s="18">
        <v>1201802542</v>
      </c>
      <c r="B2484" s="162">
        <v>43244</v>
      </c>
      <c r="C2484" s="18" t="s">
        <v>903</v>
      </c>
      <c r="D2484" s="55" t="s">
        <v>904</v>
      </c>
      <c r="E2484" s="55" t="s">
        <v>931</v>
      </c>
      <c r="F2484" s="58">
        <v>205</v>
      </c>
      <c r="G2484" s="58">
        <v>205</v>
      </c>
    </row>
    <row r="2485" spans="1:7" x14ac:dyDescent="0.25">
      <c r="A2485" s="18">
        <v>779980</v>
      </c>
      <c r="B2485" s="162">
        <v>43260</v>
      </c>
      <c r="C2485" s="18" t="s">
        <v>920</v>
      </c>
      <c r="D2485" s="55" t="s">
        <v>932</v>
      </c>
      <c r="E2485" s="55" t="s">
        <v>820</v>
      </c>
      <c r="F2485" s="58">
        <v>339.61</v>
      </c>
      <c r="G2485" s="58">
        <v>339.61</v>
      </c>
    </row>
    <row r="2486" spans="1:7" x14ac:dyDescent="0.25">
      <c r="A2486" s="18">
        <v>22441</v>
      </c>
      <c r="B2486" s="162">
        <v>43252</v>
      </c>
      <c r="C2486" s="18" t="s">
        <v>135</v>
      </c>
      <c r="D2486" s="55" t="s">
        <v>933</v>
      </c>
      <c r="E2486" s="55" t="s">
        <v>934</v>
      </c>
      <c r="F2486" s="58">
        <v>360</v>
      </c>
      <c r="G2486" s="58">
        <v>360</v>
      </c>
    </row>
    <row r="2487" spans="1:7" x14ac:dyDescent="0.25">
      <c r="A2487" s="18">
        <v>5665</v>
      </c>
      <c r="B2487" s="162">
        <v>43279</v>
      </c>
      <c r="C2487" s="18" t="s">
        <v>20</v>
      </c>
      <c r="D2487" s="55" t="s">
        <v>935</v>
      </c>
      <c r="E2487" s="55" t="s">
        <v>936</v>
      </c>
      <c r="F2487" s="58">
        <v>477.16</v>
      </c>
      <c r="G2487" s="58">
        <v>477.16</v>
      </c>
    </row>
    <row r="2488" spans="1:7" x14ac:dyDescent="0.25">
      <c r="A2488" s="18" t="s">
        <v>355</v>
      </c>
      <c r="B2488" s="162">
        <v>43228</v>
      </c>
      <c r="C2488" s="18" t="s">
        <v>51</v>
      </c>
      <c r="D2488" s="55" t="s">
        <v>909</v>
      </c>
      <c r="E2488" s="55" t="s">
        <v>910</v>
      </c>
      <c r="F2488" s="58">
        <v>406.36</v>
      </c>
      <c r="G2488" s="58">
        <v>406.36</v>
      </c>
    </row>
    <row r="2489" spans="1:7" x14ac:dyDescent="0.25">
      <c r="A2489" s="18" t="s">
        <v>355</v>
      </c>
      <c r="B2489" s="162">
        <v>43265</v>
      </c>
      <c r="C2489" s="18" t="s">
        <v>51</v>
      </c>
      <c r="D2489" s="55" t="s">
        <v>909</v>
      </c>
      <c r="E2489" s="55" t="s">
        <v>910</v>
      </c>
      <c r="F2489" s="58">
        <v>224.93</v>
      </c>
      <c r="G2489" s="58">
        <v>224.93</v>
      </c>
    </row>
    <row r="2490" spans="1:7" x14ac:dyDescent="0.25">
      <c r="A2490" s="18" t="s">
        <v>355</v>
      </c>
      <c r="B2490" s="162">
        <v>43257</v>
      </c>
      <c r="C2490" s="18" t="s">
        <v>51</v>
      </c>
      <c r="D2490" s="55" t="s">
        <v>909</v>
      </c>
      <c r="E2490" s="55" t="s">
        <v>910</v>
      </c>
      <c r="F2490" s="58">
        <v>110.41</v>
      </c>
      <c r="G2490" s="58">
        <v>110.41</v>
      </c>
    </row>
    <row r="2491" spans="1:7" x14ac:dyDescent="0.25">
      <c r="A2491" s="18" t="s">
        <v>355</v>
      </c>
      <c r="B2491" s="162">
        <v>43252</v>
      </c>
      <c r="C2491" s="18" t="s">
        <v>51</v>
      </c>
      <c r="D2491" s="55" t="s">
        <v>909</v>
      </c>
      <c r="E2491" s="55" t="s">
        <v>910</v>
      </c>
      <c r="F2491" s="58">
        <v>276.58</v>
      </c>
      <c r="G2491" s="58">
        <v>276.58</v>
      </c>
    </row>
    <row r="2492" spans="1:7" x14ac:dyDescent="0.25">
      <c r="A2492" s="18">
        <v>3796</v>
      </c>
      <c r="B2492" s="162">
        <v>43252</v>
      </c>
      <c r="C2492" s="18" t="s">
        <v>270</v>
      </c>
      <c r="D2492" s="55" t="s">
        <v>875</v>
      </c>
      <c r="E2492" s="55" t="s">
        <v>26</v>
      </c>
      <c r="F2492" s="58">
        <v>108.51</v>
      </c>
      <c r="G2492" s="58">
        <v>108.51</v>
      </c>
    </row>
    <row r="2493" spans="1:7" x14ac:dyDescent="0.25">
      <c r="A2493" s="18">
        <v>946605053</v>
      </c>
      <c r="B2493" s="162">
        <v>43235</v>
      </c>
      <c r="C2493" s="18" t="s">
        <v>937</v>
      </c>
      <c r="D2493" s="55" t="s">
        <v>915</v>
      </c>
      <c r="E2493" s="55" t="s">
        <v>916</v>
      </c>
      <c r="F2493" s="58">
        <v>123.83</v>
      </c>
      <c r="G2493" s="58">
        <v>123.83</v>
      </c>
    </row>
    <row r="2494" spans="1:7" ht="15.75" x14ac:dyDescent="0.25">
      <c r="A2494" s="4"/>
      <c r="B2494" s="5"/>
      <c r="C2494" s="4"/>
      <c r="D2494" s="7"/>
      <c r="E2494" s="8"/>
      <c r="F2494" s="9"/>
      <c r="G2494" s="9"/>
    </row>
    <row r="2495" spans="1:7" ht="15.75" x14ac:dyDescent="0.25">
      <c r="A2495" s="68"/>
      <c r="B2495" s="69"/>
      <c r="C2495" s="68"/>
      <c r="D2495" s="70"/>
      <c r="E2495" s="70"/>
      <c r="F2495" s="71"/>
      <c r="G2495" s="71"/>
    </row>
    <row r="2496" spans="1:7" ht="16.5" thickBot="1" x14ac:dyDescent="0.3">
      <c r="A2496" s="14"/>
      <c r="B2496" s="14"/>
      <c r="C2496" s="14"/>
      <c r="D2496" s="14"/>
      <c r="E2496" s="14"/>
      <c r="F2496" s="10">
        <f>SUM(F2477:F2495)</f>
        <v>17467.870000000003</v>
      </c>
      <c r="G2496" s="11">
        <f>SUM(G2477:G2495)</f>
        <v>17467.870000000003</v>
      </c>
    </row>
    <row r="2497" spans="1:7" ht="19.5" thickBot="1" x14ac:dyDescent="0.35">
      <c r="A2497" s="271" t="s">
        <v>1</v>
      </c>
      <c r="B2497" s="272"/>
      <c r="C2497" s="272"/>
      <c r="D2497" s="272"/>
      <c r="E2497" s="273"/>
      <c r="F2497" s="274">
        <f>G2496</f>
        <v>17467.870000000003</v>
      </c>
      <c r="G2497" s="275"/>
    </row>
    <row r="2498" spans="1:7" x14ac:dyDescent="0.25">
      <c r="A2498" s="43" t="s">
        <v>917</v>
      </c>
      <c r="B2498" s="44"/>
      <c r="C2498" s="43" t="s">
        <v>918</v>
      </c>
      <c r="D2498" s="44"/>
      <c r="E2498" s="13" t="s">
        <v>324</v>
      </c>
      <c r="F2498" s="163" t="s">
        <v>938</v>
      </c>
      <c r="G2498" s="13"/>
    </row>
    <row r="2500" spans="1:7" ht="15.75" thickBot="1" x14ac:dyDescent="0.3"/>
    <row r="2501" spans="1:7" x14ac:dyDescent="0.25">
      <c r="A2501" s="321" t="s">
        <v>6</v>
      </c>
      <c r="B2501" s="322"/>
      <c r="C2501" s="322"/>
      <c r="D2501" s="322"/>
      <c r="E2501" s="322"/>
      <c r="F2501" s="322"/>
      <c r="G2501" s="323"/>
    </row>
    <row r="2502" spans="1:7" ht="15.75" thickBot="1" x14ac:dyDescent="0.3">
      <c r="A2502" s="324"/>
      <c r="B2502" s="325"/>
      <c r="C2502" s="325"/>
      <c r="D2502" s="325"/>
      <c r="E2502" s="325"/>
      <c r="F2502" s="325"/>
      <c r="G2502" s="326"/>
    </row>
    <row r="2503" spans="1:7" ht="15.75" thickBot="1" x14ac:dyDescent="0.3">
      <c r="A2503" s="327" t="s">
        <v>337</v>
      </c>
      <c r="B2503" s="328"/>
      <c r="C2503" s="328"/>
      <c r="D2503" s="328"/>
      <c r="E2503" s="329"/>
      <c r="F2503" s="327" t="s">
        <v>8</v>
      </c>
      <c r="G2503" s="329"/>
    </row>
    <row r="2504" spans="1:7" ht="15.75" thickBot="1" x14ac:dyDescent="0.3">
      <c r="A2504" s="167" t="s">
        <v>299</v>
      </c>
      <c r="B2504" s="327" t="s">
        <v>889</v>
      </c>
      <c r="C2504" s="328"/>
      <c r="D2504" s="328"/>
      <c r="E2504" s="329"/>
      <c r="F2504" s="330" t="s">
        <v>11</v>
      </c>
      <c r="G2504" s="331"/>
    </row>
    <row r="2505" spans="1:7" x14ac:dyDescent="0.25">
      <c r="A2505" s="113" t="s">
        <v>625</v>
      </c>
      <c r="B2505" s="114" t="s">
        <v>10</v>
      </c>
      <c r="C2505" s="114" t="s">
        <v>0</v>
      </c>
      <c r="D2505" s="114" t="s">
        <v>148</v>
      </c>
      <c r="E2505" s="114" t="s">
        <v>302</v>
      </c>
      <c r="F2505" s="114" t="s">
        <v>303</v>
      </c>
      <c r="G2505" s="114" t="s">
        <v>626</v>
      </c>
    </row>
    <row r="2506" spans="1:7" x14ac:dyDescent="0.25">
      <c r="A2506" s="18">
        <v>1476</v>
      </c>
      <c r="B2506" s="162">
        <v>43299</v>
      </c>
      <c r="C2506" s="20" t="s">
        <v>906</v>
      </c>
      <c r="D2506" s="55" t="s">
        <v>939</v>
      </c>
      <c r="E2506" s="21" t="s">
        <v>940</v>
      </c>
      <c r="F2506" s="168">
        <v>300</v>
      </c>
      <c r="G2506" s="168">
        <v>300</v>
      </c>
    </row>
    <row r="2507" spans="1:7" x14ac:dyDescent="0.25">
      <c r="A2507" s="18">
        <v>2655</v>
      </c>
      <c r="B2507" s="162">
        <v>43312</v>
      </c>
      <c r="C2507" s="18" t="s">
        <v>893</v>
      </c>
      <c r="D2507" s="55" t="s">
        <v>941</v>
      </c>
      <c r="E2507" s="21" t="s">
        <v>347</v>
      </c>
      <c r="F2507" s="168">
        <v>1934.2</v>
      </c>
      <c r="G2507" s="168">
        <v>1934.2</v>
      </c>
    </row>
    <row r="2508" spans="1:7" x14ac:dyDescent="0.25">
      <c r="A2508" s="18">
        <v>1129</v>
      </c>
      <c r="B2508" s="162">
        <v>43312</v>
      </c>
      <c r="C2508" s="18" t="s">
        <v>895</v>
      </c>
      <c r="D2508" s="55" t="s">
        <v>942</v>
      </c>
      <c r="E2508" s="21" t="s">
        <v>345</v>
      </c>
      <c r="F2508" s="168">
        <v>5500</v>
      </c>
      <c r="G2508" s="168">
        <v>5500</v>
      </c>
    </row>
    <row r="2509" spans="1:7" x14ac:dyDescent="0.25">
      <c r="A2509" s="18">
        <v>993749</v>
      </c>
      <c r="B2509" s="162">
        <v>43314</v>
      </c>
      <c r="C2509" s="18" t="s">
        <v>898</v>
      </c>
      <c r="D2509" s="55" t="s">
        <v>943</v>
      </c>
      <c r="E2509" s="21" t="s">
        <v>852</v>
      </c>
      <c r="F2509" s="168">
        <v>3800</v>
      </c>
      <c r="G2509" s="168">
        <v>3800</v>
      </c>
    </row>
    <row r="2510" spans="1:7" x14ac:dyDescent="0.25">
      <c r="A2510" s="18">
        <v>993977</v>
      </c>
      <c r="B2510" s="162" t="s">
        <v>944</v>
      </c>
      <c r="C2510" s="18" t="s">
        <v>900</v>
      </c>
      <c r="D2510" s="55" t="s">
        <v>945</v>
      </c>
      <c r="E2510" s="21" t="s">
        <v>946</v>
      </c>
      <c r="F2510" s="168">
        <v>500</v>
      </c>
      <c r="G2510" s="168">
        <v>500</v>
      </c>
    </row>
    <row r="2511" spans="1:7" x14ac:dyDescent="0.25">
      <c r="A2511" s="18">
        <v>1201802580</v>
      </c>
      <c r="B2511" s="162">
        <v>43305</v>
      </c>
      <c r="C2511" s="18" t="s">
        <v>903</v>
      </c>
      <c r="D2511" s="55" t="s">
        <v>947</v>
      </c>
      <c r="E2511" s="21" t="s">
        <v>948</v>
      </c>
      <c r="F2511" s="168">
        <v>205</v>
      </c>
      <c r="G2511" s="168">
        <v>205</v>
      </c>
    </row>
    <row r="2512" spans="1:7" x14ac:dyDescent="0.25">
      <c r="A2512" s="18">
        <v>79</v>
      </c>
      <c r="B2512" s="162">
        <v>43312</v>
      </c>
      <c r="C2512" s="18" t="s">
        <v>924</v>
      </c>
      <c r="D2512" s="55" t="s">
        <v>949</v>
      </c>
      <c r="E2512" s="21" t="s">
        <v>950</v>
      </c>
      <c r="F2512" s="168">
        <v>375</v>
      </c>
      <c r="G2512" s="168">
        <v>375</v>
      </c>
    </row>
    <row r="2513" spans="1:7" x14ac:dyDescent="0.25">
      <c r="A2513" s="18">
        <v>181</v>
      </c>
      <c r="B2513" s="162">
        <v>43311</v>
      </c>
      <c r="C2513" s="18" t="s">
        <v>59</v>
      </c>
      <c r="D2513" s="55" t="s">
        <v>951</v>
      </c>
      <c r="E2513" s="21" t="s">
        <v>343</v>
      </c>
      <c r="F2513" s="168">
        <v>120</v>
      </c>
      <c r="G2513" s="168">
        <v>120</v>
      </c>
    </row>
    <row r="2514" spans="1:7" x14ac:dyDescent="0.25">
      <c r="A2514" s="18">
        <v>4331</v>
      </c>
      <c r="B2514" s="162">
        <v>43287</v>
      </c>
      <c r="C2514" s="18" t="s">
        <v>270</v>
      </c>
      <c r="D2514" s="55" t="s">
        <v>875</v>
      </c>
      <c r="E2514" s="21" t="s">
        <v>524</v>
      </c>
      <c r="F2514" s="168">
        <v>113.15</v>
      </c>
      <c r="G2514" s="168">
        <v>113.15</v>
      </c>
    </row>
    <row r="2515" spans="1:7" x14ac:dyDescent="0.25">
      <c r="A2515" s="18">
        <v>966819276</v>
      </c>
      <c r="B2515" s="162">
        <v>43327</v>
      </c>
      <c r="C2515" s="18" t="s">
        <v>438</v>
      </c>
      <c r="D2515" s="55" t="s">
        <v>876</v>
      </c>
      <c r="E2515" s="21" t="s">
        <v>357</v>
      </c>
      <c r="F2515" s="168">
        <v>123.83</v>
      </c>
      <c r="G2515" s="168">
        <v>123.83</v>
      </c>
    </row>
    <row r="2516" spans="1:7" x14ac:dyDescent="0.25">
      <c r="A2516" s="18">
        <v>20659</v>
      </c>
      <c r="B2516" s="162">
        <v>43288</v>
      </c>
      <c r="C2516" s="18" t="s">
        <v>79</v>
      </c>
      <c r="D2516" s="55" t="s">
        <v>356</v>
      </c>
      <c r="E2516" s="21" t="s">
        <v>357</v>
      </c>
      <c r="F2516" s="168">
        <v>132.31</v>
      </c>
      <c r="G2516" s="168">
        <v>132.31</v>
      </c>
    </row>
    <row r="2517" spans="1:7" x14ac:dyDescent="0.25">
      <c r="A2517" s="18">
        <v>4961</v>
      </c>
      <c r="B2517" s="162">
        <v>43298</v>
      </c>
      <c r="C2517" s="18" t="s">
        <v>79</v>
      </c>
      <c r="D2517" s="55" t="s">
        <v>356</v>
      </c>
      <c r="E2517" s="21" t="s">
        <v>357</v>
      </c>
      <c r="F2517" s="168">
        <v>272.16000000000003</v>
      </c>
      <c r="G2517" s="168">
        <v>272.16000000000003</v>
      </c>
    </row>
    <row r="2518" spans="1:7" x14ac:dyDescent="0.25">
      <c r="A2518" s="18">
        <v>29486</v>
      </c>
      <c r="B2518" s="162">
        <v>43259</v>
      </c>
      <c r="C2518" s="18" t="s">
        <v>952</v>
      </c>
      <c r="D2518" s="55" t="s">
        <v>356</v>
      </c>
      <c r="E2518" s="21" t="s">
        <v>357</v>
      </c>
      <c r="F2518" s="168">
        <v>415.39</v>
      </c>
      <c r="G2518" s="168">
        <v>415.39</v>
      </c>
    </row>
    <row r="2519" spans="1:7" x14ac:dyDescent="0.25">
      <c r="A2519" s="92"/>
      <c r="B2519" s="169"/>
      <c r="C2519" s="92"/>
      <c r="D2519" s="94"/>
      <c r="E2519" s="94"/>
      <c r="F2519" s="170"/>
      <c r="G2519" s="170"/>
    </row>
    <row r="2520" spans="1:7" ht="15.75" thickBot="1" x14ac:dyDescent="0.3">
      <c r="A2520" s="96"/>
      <c r="B2520" s="96"/>
      <c r="C2520" s="96"/>
      <c r="D2520" s="96"/>
      <c r="E2520" s="96"/>
      <c r="F2520" s="170">
        <v>13791.04</v>
      </c>
      <c r="G2520" s="170">
        <v>13791.04</v>
      </c>
    </row>
    <row r="2521" spans="1:7" ht="15.75" thickBot="1" x14ac:dyDescent="0.3">
      <c r="A2521" s="316" t="s">
        <v>1</v>
      </c>
      <c r="B2521" s="317"/>
      <c r="C2521" s="317"/>
      <c r="D2521" s="317"/>
      <c r="E2521" s="318"/>
      <c r="F2521" s="319">
        <v>13791.04</v>
      </c>
      <c r="G2521" s="320"/>
    </row>
    <row r="2522" spans="1:7" x14ac:dyDescent="0.25">
      <c r="A2522" s="43" t="s">
        <v>917</v>
      </c>
      <c r="B2522" s="44"/>
      <c r="C2522" s="43" t="s">
        <v>918</v>
      </c>
      <c r="D2522" s="44"/>
      <c r="E2522" s="13" t="s">
        <v>324</v>
      </c>
      <c r="F2522" s="163" t="s">
        <v>953</v>
      </c>
      <c r="G2522" s="80"/>
    </row>
    <row r="2523" spans="1:7" x14ac:dyDescent="0.25">
      <c r="A2523" s="108"/>
      <c r="B2523" s="108"/>
      <c r="C2523" s="108"/>
      <c r="D2523" s="108"/>
      <c r="E2523" s="138"/>
      <c r="F2523" s="171"/>
    </row>
    <row r="2524" spans="1:7" ht="15.75" thickBot="1" x14ac:dyDescent="0.3"/>
    <row r="2525" spans="1:7" x14ac:dyDescent="0.25">
      <c r="A2525" s="321" t="s">
        <v>6</v>
      </c>
      <c r="B2525" s="322"/>
      <c r="C2525" s="322"/>
      <c r="D2525" s="322"/>
      <c r="E2525" s="322"/>
      <c r="F2525" s="322"/>
      <c r="G2525" s="323"/>
    </row>
    <row r="2526" spans="1:7" ht="15.75" thickBot="1" x14ac:dyDescent="0.3">
      <c r="A2526" s="324"/>
      <c r="B2526" s="325"/>
      <c r="C2526" s="325"/>
      <c r="D2526" s="325"/>
      <c r="E2526" s="325"/>
      <c r="F2526" s="325"/>
      <c r="G2526" s="326"/>
    </row>
    <row r="2527" spans="1:7" ht="15.75" thickBot="1" x14ac:dyDescent="0.3">
      <c r="A2527" s="327" t="s">
        <v>337</v>
      </c>
      <c r="B2527" s="328"/>
      <c r="C2527" s="328"/>
      <c r="D2527" s="328"/>
      <c r="E2527" s="329"/>
      <c r="F2527" s="327" t="s">
        <v>8</v>
      </c>
      <c r="G2527" s="329"/>
    </row>
    <row r="2528" spans="1:7" ht="15.75" thickBot="1" x14ac:dyDescent="0.3">
      <c r="A2528" s="167" t="s">
        <v>299</v>
      </c>
      <c r="B2528" s="327" t="s">
        <v>889</v>
      </c>
      <c r="C2528" s="328"/>
      <c r="D2528" s="328"/>
      <c r="E2528" s="329"/>
      <c r="F2528" s="330" t="s">
        <v>9</v>
      </c>
      <c r="G2528" s="331"/>
    </row>
    <row r="2529" spans="1:7" x14ac:dyDescent="0.25">
      <c r="A2529" s="113" t="s">
        <v>625</v>
      </c>
      <c r="B2529" s="114" t="s">
        <v>10</v>
      </c>
      <c r="C2529" s="114" t="s">
        <v>0</v>
      </c>
      <c r="D2529" s="114" t="s">
        <v>148</v>
      </c>
      <c r="E2529" s="114" t="s">
        <v>302</v>
      </c>
      <c r="F2529" s="114" t="s">
        <v>303</v>
      </c>
      <c r="G2529" s="114" t="s">
        <v>626</v>
      </c>
    </row>
    <row r="2530" spans="1:7" x14ac:dyDescent="0.25">
      <c r="A2530" s="18">
        <v>2755</v>
      </c>
      <c r="B2530" s="116">
        <v>43343</v>
      </c>
      <c r="C2530" s="27" t="s">
        <v>893</v>
      </c>
      <c r="D2530" s="55" t="s">
        <v>941</v>
      </c>
      <c r="E2530" s="21" t="s">
        <v>347</v>
      </c>
      <c r="F2530" s="168">
        <v>1964.58</v>
      </c>
      <c r="G2530" s="168">
        <v>1964.58</v>
      </c>
    </row>
    <row r="2531" spans="1:7" x14ac:dyDescent="0.25">
      <c r="A2531" s="18">
        <v>1184</v>
      </c>
      <c r="B2531" s="116">
        <v>43343</v>
      </c>
      <c r="C2531" s="27" t="s">
        <v>895</v>
      </c>
      <c r="D2531" s="55" t="s">
        <v>942</v>
      </c>
      <c r="E2531" s="21" t="s">
        <v>345</v>
      </c>
      <c r="F2531" s="168">
        <v>5700</v>
      </c>
      <c r="G2531" s="168">
        <v>5700</v>
      </c>
    </row>
    <row r="2532" spans="1:7" x14ac:dyDescent="0.25">
      <c r="A2532" s="18">
        <v>1007623</v>
      </c>
      <c r="B2532" s="116">
        <v>43346</v>
      </c>
      <c r="C2532" s="27" t="s">
        <v>898</v>
      </c>
      <c r="D2532" s="55" t="s">
        <v>943</v>
      </c>
      <c r="E2532" s="21" t="s">
        <v>852</v>
      </c>
      <c r="F2532" s="168">
        <v>4000</v>
      </c>
      <c r="G2532" s="168">
        <v>4000</v>
      </c>
    </row>
    <row r="2533" spans="1:7" x14ac:dyDescent="0.25">
      <c r="A2533" s="18">
        <v>1005833</v>
      </c>
      <c r="B2533" s="116">
        <v>43342</v>
      </c>
      <c r="C2533" s="27" t="s">
        <v>900</v>
      </c>
      <c r="D2533" s="55" t="s">
        <v>945</v>
      </c>
      <c r="E2533" s="21" t="s">
        <v>946</v>
      </c>
      <c r="F2533" s="168">
        <v>494.6</v>
      </c>
      <c r="G2533" s="168">
        <v>494.6</v>
      </c>
    </row>
    <row r="2534" spans="1:7" x14ac:dyDescent="0.25">
      <c r="A2534" s="18">
        <v>88</v>
      </c>
      <c r="B2534" s="116">
        <v>43346</v>
      </c>
      <c r="C2534" s="27" t="s">
        <v>924</v>
      </c>
      <c r="D2534" s="55" t="s">
        <v>949</v>
      </c>
      <c r="E2534" s="21" t="s">
        <v>950</v>
      </c>
      <c r="F2534" s="168">
        <v>225</v>
      </c>
      <c r="G2534" s="168">
        <v>225</v>
      </c>
    </row>
    <row r="2535" spans="1:7" x14ac:dyDescent="0.25">
      <c r="A2535" s="18">
        <v>5814</v>
      </c>
      <c r="B2535" s="116">
        <v>43343</v>
      </c>
      <c r="C2535" s="27" t="s">
        <v>954</v>
      </c>
      <c r="D2535" s="55" t="s">
        <v>955</v>
      </c>
      <c r="E2535" s="21" t="s">
        <v>343</v>
      </c>
      <c r="F2535" s="168">
        <v>570.79999999999995</v>
      </c>
      <c r="G2535" s="168">
        <v>570.79999999999995</v>
      </c>
    </row>
    <row r="2536" spans="1:7" x14ac:dyDescent="0.25">
      <c r="A2536" s="18">
        <v>1489</v>
      </c>
      <c r="B2536" s="116">
        <v>43338</v>
      </c>
      <c r="C2536" s="117" t="s">
        <v>906</v>
      </c>
      <c r="D2536" s="55" t="s">
        <v>939</v>
      </c>
      <c r="E2536" s="21" t="s">
        <v>956</v>
      </c>
      <c r="F2536" s="168">
        <v>300</v>
      </c>
      <c r="G2536" s="168">
        <v>300</v>
      </c>
    </row>
    <row r="2537" spans="1:7" x14ac:dyDescent="0.25">
      <c r="A2537" s="18">
        <v>1201802599</v>
      </c>
      <c r="B2537" s="116">
        <v>43339</v>
      </c>
      <c r="C2537" s="27" t="s">
        <v>903</v>
      </c>
      <c r="D2537" s="55" t="s">
        <v>947</v>
      </c>
      <c r="E2537" s="21" t="s">
        <v>948</v>
      </c>
      <c r="F2537" s="168">
        <v>205</v>
      </c>
      <c r="G2537" s="168">
        <v>205</v>
      </c>
    </row>
    <row r="2538" spans="1:7" x14ac:dyDescent="0.25">
      <c r="A2538" s="18">
        <v>124784</v>
      </c>
      <c r="B2538" s="116">
        <v>43336</v>
      </c>
      <c r="C2538" s="27" t="s">
        <v>79</v>
      </c>
      <c r="D2538" s="55" t="s">
        <v>356</v>
      </c>
      <c r="E2538" s="21" t="s">
        <v>357</v>
      </c>
      <c r="F2538" s="168">
        <v>126.78</v>
      </c>
      <c r="G2538" s="168">
        <v>126.78</v>
      </c>
    </row>
    <row r="2539" spans="1:7" x14ac:dyDescent="0.25">
      <c r="A2539" s="18">
        <v>103266</v>
      </c>
      <c r="B2539" s="116">
        <v>43329</v>
      </c>
      <c r="C2539" s="27" t="s">
        <v>79</v>
      </c>
      <c r="D2539" s="55" t="s">
        <v>356</v>
      </c>
      <c r="E2539" s="21" t="s">
        <v>357</v>
      </c>
      <c r="F2539" s="168">
        <v>219.99</v>
      </c>
      <c r="G2539" s="168">
        <v>219.99</v>
      </c>
    </row>
    <row r="2540" spans="1:7" x14ac:dyDescent="0.25">
      <c r="A2540" s="18">
        <v>28534</v>
      </c>
      <c r="B2540" s="116">
        <v>43315</v>
      </c>
      <c r="C2540" s="27" t="s">
        <v>79</v>
      </c>
      <c r="D2540" s="55" t="s">
        <v>356</v>
      </c>
      <c r="E2540" s="21" t="s">
        <v>357</v>
      </c>
      <c r="F2540" s="168">
        <v>406.36</v>
      </c>
      <c r="G2540" s="168">
        <v>406.36</v>
      </c>
    </row>
    <row r="2541" spans="1:7" x14ac:dyDescent="0.25">
      <c r="A2541" s="18">
        <v>4256</v>
      </c>
      <c r="B2541" s="116">
        <v>43318</v>
      </c>
      <c r="C2541" s="27" t="s">
        <v>270</v>
      </c>
      <c r="D2541" s="55" t="s">
        <v>875</v>
      </c>
      <c r="E2541" s="21" t="s">
        <v>524</v>
      </c>
      <c r="F2541" s="168">
        <v>113.15</v>
      </c>
      <c r="G2541" s="168">
        <v>113.15</v>
      </c>
    </row>
    <row r="2542" spans="1:7" x14ac:dyDescent="0.25">
      <c r="A2542" s="18">
        <v>985556672</v>
      </c>
      <c r="B2542" s="116">
        <v>43314</v>
      </c>
      <c r="C2542" s="27" t="s">
        <v>438</v>
      </c>
      <c r="D2542" s="55" t="s">
        <v>876</v>
      </c>
      <c r="E2542" s="21" t="s">
        <v>357</v>
      </c>
      <c r="F2542" s="168">
        <v>119.86</v>
      </c>
      <c r="G2542" s="168">
        <v>119.86</v>
      </c>
    </row>
    <row r="2543" spans="1:7" x14ac:dyDescent="0.25">
      <c r="A2543" s="27"/>
      <c r="B2543" s="116"/>
      <c r="C2543" s="27"/>
      <c r="D2543" s="55"/>
      <c r="E2543" s="21"/>
      <c r="F2543" s="168"/>
      <c r="G2543" s="168"/>
    </row>
    <row r="2544" spans="1:7" x14ac:dyDescent="0.25">
      <c r="A2544" s="92"/>
      <c r="B2544" s="93"/>
      <c r="C2544" s="92"/>
      <c r="D2544" s="94"/>
      <c r="E2544" s="94"/>
      <c r="F2544" s="95"/>
      <c r="G2544" s="95"/>
    </row>
    <row r="2545" spans="1:7" ht="15.75" thickBot="1" x14ac:dyDescent="0.3">
      <c r="A2545" s="96"/>
      <c r="B2545" s="96"/>
      <c r="C2545" s="96"/>
      <c r="D2545" s="96"/>
      <c r="E2545" s="96"/>
      <c r="F2545" s="172">
        <f>SUM(F2530:F2544)</f>
        <v>14446.12</v>
      </c>
      <c r="G2545" s="173">
        <f>SUM(G2530:G2544)</f>
        <v>14446.12</v>
      </c>
    </row>
    <row r="2546" spans="1:7" ht="15.75" thickBot="1" x14ac:dyDescent="0.3">
      <c r="A2546" s="316" t="s">
        <v>1</v>
      </c>
      <c r="B2546" s="317"/>
      <c r="C2546" s="317"/>
      <c r="D2546" s="317"/>
      <c r="E2546" s="318"/>
      <c r="F2546" s="319">
        <v>14446.12</v>
      </c>
      <c r="G2546" s="320"/>
    </row>
    <row r="2547" spans="1:7" x14ac:dyDescent="0.25">
      <c r="A2547" s="43" t="s">
        <v>917</v>
      </c>
      <c r="B2547" s="44"/>
      <c r="C2547" s="43" t="s">
        <v>918</v>
      </c>
      <c r="D2547" s="44"/>
      <c r="E2547" s="13" t="s">
        <v>324</v>
      </c>
      <c r="F2547" s="163" t="s">
        <v>957</v>
      </c>
      <c r="G2547" s="174"/>
    </row>
    <row r="2549" spans="1:7" ht="15.75" thickBot="1" x14ac:dyDescent="0.3"/>
    <row r="2550" spans="1:7" x14ac:dyDescent="0.25">
      <c r="A2550" s="321" t="s">
        <v>6</v>
      </c>
      <c r="B2550" s="322"/>
      <c r="C2550" s="322"/>
      <c r="D2550" s="322"/>
      <c r="E2550" s="322"/>
      <c r="F2550" s="322"/>
      <c r="G2550" s="323"/>
    </row>
    <row r="2551" spans="1:7" ht="15.75" thickBot="1" x14ac:dyDescent="0.3">
      <c r="A2551" s="324"/>
      <c r="B2551" s="325"/>
      <c r="C2551" s="325"/>
      <c r="D2551" s="325"/>
      <c r="E2551" s="325"/>
      <c r="F2551" s="325"/>
      <c r="G2551" s="326"/>
    </row>
    <row r="2552" spans="1:7" ht="15.75" thickBot="1" x14ac:dyDescent="0.3">
      <c r="A2552" s="327" t="s">
        <v>337</v>
      </c>
      <c r="B2552" s="328"/>
      <c r="C2552" s="328"/>
      <c r="D2552" s="328"/>
      <c r="E2552" s="329"/>
      <c r="F2552" s="327" t="s">
        <v>8</v>
      </c>
      <c r="G2552" s="329"/>
    </row>
    <row r="2553" spans="1:7" ht="15.75" thickBot="1" x14ac:dyDescent="0.3">
      <c r="A2553" s="167" t="s">
        <v>299</v>
      </c>
      <c r="B2553" s="327" t="s">
        <v>889</v>
      </c>
      <c r="C2553" s="328"/>
      <c r="D2553" s="328"/>
      <c r="E2553" s="329"/>
      <c r="F2553" s="330" t="s">
        <v>13</v>
      </c>
      <c r="G2553" s="331"/>
    </row>
    <row r="2554" spans="1:7" x14ac:dyDescent="0.25">
      <c r="A2554" s="113" t="s">
        <v>625</v>
      </c>
      <c r="B2554" s="114" t="s">
        <v>10</v>
      </c>
      <c r="C2554" s="114" t="s">
        <v>0</v>
      </c>
      <c r="D2554" s="114" t="s">
        <v>148</v>
      </c>
      <c r="E2554" s="114" t="s">
        <v>302</v>
      </c>
      <c r="F2554" s="114" t="s">
        <v>303</v>
      </c>
      <c r="G2554" s="114" t="s">
        <v>626</v>
      </c>
    </row>
    <row r="2555" spans="1:7" x14ac:dyDescent="0.25">
      <c r="A2555" s="18">
        <v>2815</v>
      </c>
      <c r="B2555" s="116">
        <v>43374</v>
      </c>
      <c r="C2555" s="27" t="s">
        <v>893</v>
      </c>
      <c r="D2555" s="55" t="s">
        <v>941</v>
      </c>
      <c r="E2555" s="21" t="s">
        <v>347</v>
      </c>
      <c r="F2555" s="168">
        <v>2472.7399999999998</v>
      </c>
      <c r="G2555" s="168">
        <v>2472.7399999999998</v>
      </c>
    </row>
    <row r="2556" spans="1:7" x14ac:dyDescent="0.25">
      <c r="A2556" s="18">
        <v>1235</v>
      </c>
      <c r="B2556" s="116">
        <v>43373</v>
      </c>
      <c r="C2556" s="27" t="s">
        <v>895</v>
      </c>
      <c r="D2556" s="55" t="s">
        <v>942</v>
      </c>
      <c r="E2556" s="21" t="s">
        <v>345</v>
      </c>
      <c r="F2556" s="168">
        <v>5800</v>
      </c>
      <c r="G2556" s="168">
        <v>5800</v>
      </c>
    </row>
    <row r="2557" spans="1:7" x14ac:dyDescent="0.25">
      <c r="A2557" s="18">
        <v>1019770</v>
      </c>
      <c r="B2557" s="116">
        <v>43371</v>
      </c>
      <c r="C2557" s="27" t="s">
        <v>898</v>
      </c>
      <c r="D2557" s="55" t="s">
        <v>943</v>
      </c>
      <c r="E2557" s="21" t="s">
        <v>852</v>
      </c>
      <c r="F2557" s="168">
        <v>3800</v>
      </c>
      <c r="G2557" s="168">
        <v>3800</v>
      </c>
    </row>
    <row r="2558" spans="1:7" x14ac:dyDescent="0.25">
      <c r="A2558" s="18">
        <v>1019601</v>
      </c>
      <c r="B2558" s="116">
        <v>43371</v>
      </c>
      <c r="C2558" s="27" t="s">
        <v>900</v>
      </c>
      <c r="D2558" s="55" t="s">
        <v>945</v>
      </c>
      <c r="E2558" s="21" t="s">
        <v>946</v>
      </c>
      <c r="F2558" s="168">
        <v>497.7</v>
      </c>
      <c r="G2558" s="168">
        <v>497.7</v>
      </c>
    </row>
    <row r="2559" spans="1:7" x14ac:dyDescent="0.25">
      <c r="A2559" s="18">
        <v>1201802617</v>
      </c>
      <c r="B2559" s="116">
        <v>43367</v>
      </c>
      <c r="C2559" s="27" t="s">
        <v>903</v>
      </c>
      <c r="D2559" s="55" t="s">
        <v>947</v>
      </c>
      <c r="E2559" s="21" t="s">
        <v>948</v>
      </c>
      <c r="F2559" s="168">
        <v>205</v>
      </c>
      <c r="G2559" s="168">
        <v>205</v>
      </c>
    </row>
    <row r="2560" spans="1:7" x14ac:dyDescent="0.25">
      <c r="A2560" s="18">
        <v>820616</v>
      </c>
      <c r="B2560" s="116">
        <v>43370</v>
      </c>
      <c r="C2560" s="27" t="s">
        <v>267</v>
      </c>
      <c r="D2560" s="55" t="s">
        <v>746</v>
      </c>
      <c r="E2560" s="21" t="s">
        <v>958</v>
      </c>
      <c r="F2560" s="168">
        <v>276.20999999999998</v>
      </c>
      <c r="G2560" s="168">
        <v>276.20999999999998</v>
      </c>
    </row>
    <row r="2561" spans="1:7" x14ac:dyDescent="0.25">
      <c r="A2561" s="18">
        <v>227495</v>
      </c>
      <c r="B2561" s="116">
        <v>43368</v>
      </c>
      <c r="C2561" s="27" t="s">
        <v>79</v>
      </c>
      <c r="D2561" s="55" t="s">
        <v>356</v>
      </c>
      <c r="E2561" s="21" t="s">
        <v>357</v>
      </c>
      <c r="F2561" s="168">
        <v>119.98</v>
      </c>
      <c r="G2561" s="168">
        <v>119.98</v>
      </c>
    </row>
    <row r="2562" spans="1:7" x14ac:dyDescent="0.25">
      <c r="A2562" s="18">
        <v>208129</v>
      </c>
      <c r="B2562" s="116">
        <v>43362</v>
      </c>
      <c r="C2562" s="27" t="s">
        <v>79</v>
      </c>
      <c r="D2562" s="55" t="s">
        <v>356</v>
      </c>
      <c r="E2562" s="21" t="s">
        <v>357</v>
      </c>
      <c r="F2562" s="168">
        <v>219.99</v>
      </c>
      <c r="G2562" s="168">
        <v>219.99</v>
      </c>
    </row>
    <row r="2563" spans="1:7" x14ac:dyDescent="0.25">
      <c r="A2563" s="18">
        <v>129544</v>
      </c>
      <c r="B2563" s="116">
        <v>43348</v>
      </c>
      <c r="C2563" s="27" t="s">
        <v>79</v>
      </c>
      <c r="D2563" s="55" t="s">
        <v>356</v>
      </c>
      <c r="E2563" s="21" t="s">
        <v>357</v>
      </c>
      <c r="F2563" s="168">
        <v>416.4</v>
      </c>
      <c r="G2563" s="168">
        <v>416.4</v>
      </c>
    </row>
    <row r="2564" spans="1:7" x14ac:dyDescent="0.25">
      <c r="A2564" s="18">
        <v>3217</v>
      </c>
      <c r="B2564" s="116">
        <v>43349</v>
      </c>
      <c r="C2564" s="27" t="s">
        <v>270</v>
      </c>
      <c r="D2564" s="55" t="s">
        <v>875</v>
      </c>
      <c r="E2564" s="21" t="s">
        <v>524</v>
      </c>
      <c r="F2564" s="168">
        <v>113.15</v>
      </c>
      <c r="G2564" s="168">
        <v>113.15</v>
      </c>
    </row>
    <row r="2565" spans="1:7" x14ac:dyDescent="0.25">
      <c r="A2565" s="18">
        <v>5860426</v>
      </c>
      <c r="B2565" s="116">
        <v>43346</v>
      </c>
      <c r="C2565" s="27" t="s">
        <v>438</v>
      </c>
      <c r="D2565" s="55" t="s">
        <v>876</v>
      </c>
      <c r="E2565" s="21" t="s">
        <v>357</v>
      </c>
      <c r="F2565" s="168">
        <v>119.9</v>
      </c>
      <c r="G2565" s="168">
        <v>119.9</v>
      </c>
    </row>
    <row r="2566" spans="1:7" x14ac:dyDescent="0.25">
      <c r="A2566" s="27"/>
      <c r="B2566" s="116"/>
      <c r="C2566" s="27"/>
      <c r="D2566" s="55"/>
      <c r="E2566" s="21"/>
      <c r="F2566" s="168"/>
      <c r="G2566" s="168"/>
    </row>
    <row r="2567" spans="1:7" x14ac:dyDescent="0.25">
      <c r="A2567" s="92"/>
      <c r="B2567" s="93"/>
      <c r="C2567" s="92"/>
      <c r="D2567" s="94"/>
      <c r="E2567" s="94"/>
      <c r="F2567" s="95"/>
      <c r="G2567" s="95"/>
    </row>
    <row r="2568" spans="1:7" ht="15.75" thickBot="1" x14ac:dyDescent="0.3">
      <c r="A2568" s="96"/>
      <c r="B2568" s="96"/>
      <c r="C2568" s="96"/>
      <c r="D2568" s="96"/>
      <c r="E2568" s="96"/>
      <c r="F2568" s="172">
        <f>SUM(F2555:F2567)</f>
        <v>14041.069999999998</v>
      </c>
      <c r="G2568" s="173">
        <f>SUM(G2555:G2567)</f>
        <v>14041.069999999998</v>
      </c>
    </row>
    <row r="2569" spans="1:7" ht="15.75" thickBot="1" x14ac:dyDescent="0.3">
      <c r="A2569" s="316" t="s">
        <v>1</v>
      </c>
      <c r="B2569" s="317"/>
      <c r="C2569" s="317"/>
      <c r="D2569" s="317"/>
      <c r="E2569" s="318"/>
      <c r="F2569" s="319">
        <v>14041.069999999998</v>
      </c>
      <c r="G2569" s="320"/>
    </row>
    <row r="2570" spans="1:7" x14ac:dyDescent="0.25">
      <c r="A2570" s="43" t="s">
        <v>917</v>
      </c>
      <c r="B2570" s="44"/>
      <c r="C2570" s="43" t="s">
        <v>918</v>
      </c>
      <c r="D2570" s="44"/>
      <c r="E2570" s="13" t="s">
        <v>324</v>
      </c>
      <c r="F2570" s="163" t="s">
        <v>959</v>
      </c>
      <c r="G2570" s="174"/>
    </row>
    <row r="2572" spans="1:7" ht="15.75" thickBot="1" x14ac:dyDescent="0.3"/>
    <row r="2573" spans="1:7" x14ac:dyDescent="0.25">
      <c r="A2573" s="321" t="s">
        <v>6</v>
      </c>
      <c r="B2573" s="322"/>
      <c r="C2573" s="322"/>
      <c r="D2573" s="322"/>
      <c r="E2573" s="322"/>
      <c r="F2573" s="322"/>
      <c r="G2573" s="323"/>
    </row>
    <row r="2574" spans="1:7" ht="15.75" thickBot="1" x14ac:dyDescent="0.3">
      <c r="A2574" s="324"/>
      <c r="B2574" s="325"/>
      <c r="C2574" s="325"/>
      <c r="D2574" s="325"/>
      <c r="E2574" s="325"/>
      <c r="F2574" s="325"/>
      <c r="G2574" s="326"/>
    </row>
    <row r="2575" spans="1:7" ht="15.75" thickBot="1" x14ac:dyDescent="0.3">
      <c r="A2575" s="327" t="s">
        <v>337</v>
      </c>
      <c r="B2575" s="328"/>
      <c r="C2575" s="328"/>
      <c r="D2575" s="328"/>
      <c r="E2575" s="329"/>
      <c r="F2575" s="327" t="s">
        <v>8</v>
      </c>
      <c r="G2575" s="329"/>
    </row>
    <row r="2576" spans="1:7" ht="15.75" thickBot="1" x14ac:dyDescent="0.3">
      <c r="A2576" s="167" t="s">
        <v>299</v>
      </c>
      <c r="B2576" s="327" t="s">
        <v>889</v>
      </c>
      <c r="C2576" s="328"/>
      <c r="D2576" s="328"/>
      <c r="E2576" s="329"/>
      <c r="F2576" s="330" t="s">
        <v>362</v>
      </c>
      <c r="G2576" s="331"/>
    </row>
    <row r="2577" spans="1:7" x14ac:dyDescent="0.25">
      <c r="A2577" s="113" t="s">
        <v>625</v>
      </c>
      <c r="B2577" s="114" t="s">
        <v>10</v>
      </c>
      <c r="C2577" s="114" t="s">
        <v>0</v>
      </c>
      <c r="D2577" s="114" t="s">
        <v>148</v>
      </c>
      <c r="E2577" s="114" t="s">
        <v>302</v>
      </c>
      <c r="F2577" s="114" t="s">
        <v>303</v>
      </c>
      <c r="G2577" s="114" t="s">
        <v>626</v>
      </c>
    </row>
    <row r="2578" spans="1:7" x14ac:dyDescent="0.25">
      <c r="A2578" s="18">
        <v>22987612</v>
      </c>
      <c r="B2578" s="116">
        <v>43375</v>
      </c>
      <c r="C2578" s="27" t="s">
        <v>438</v>
      </c>
      <c r="D2578" s="55" t="s">
        <v>876</v>
      </c>
      <c r="E2578" s="21" t="s">
        <v>357</v>
      </c>
      <c r="F2578" s="168">
        <v>127.88</v>
      </c>
      <c r="G2578" s="168">
        <v>127.88</v>
      </c>
    </row>
    <row r="2579" spans="1:7" x14ac:dyDescent="0.25">
      <c r="A2579" s="18">
        <v>2863</v>
      </c>
      <c r="B2579" s="116">
        <v>43404</v>
      </c>
      <c r="C2579" s="27" t="s">
        <v>893</v>
      </c>
      <c r="D2579" s="55" t="s">
        <v>941</v>
      </c>
      <c r="E2579" s="21" t="s">
        <v>347</v>
      </c>
      <c r="F2579" s="168">
        <v>2617.87</v>
      </c>
      <c r="G2579" s="168">
        <v>2617.87</v>
      </c>
    </row>
    <row r="2580" spans="1:7" x14ac:dyDescent="0.25">
      <c r="A2580" s="18">
        <v>1297</v>
      </c>
      <c r="B2580" s="116">
        <v>43404</v>
      </c>
      <c r="C2580" s="27" t="s">
        <v>895</v>
      </c>
      <c r="D2580" s="55" t="s">
        <v>942</v>
      </c>
      <c r="E2580" s="21" t="s">
        <v>345</v>
      </c>
      <c r="F2580" s="168">
        <v>6000</v>
      </c>
      <c r="G2580" s="168">
        <v>6000</v>
      </c>
    </row>
    <row r="2581" spans="1:7" x14ac:dyDescent="0.25">
      <c r="A2581" s="18">
        <v>1035826</v>
      </c>
      <c r="B2581" s="116">
        <v>43404</v>
      </c>
      <c r="C2581" s="27" t="s">
        <v>900</v>
      </c>
      <c r="D2581" s="55" t="s">
        <v>945</v>
      </c>
      <c r="E2581" s="21" t="s">
        <v>946</v>
      </c>
      <c r="F2581" s="168">
        <v>507.7</v>
      </c>
      <c r="G2581" s="168">
        <v>507.7</v>
      </c>
    </row>
    <row r="2582" spans="1:7" x14ac:dyDescent="0.25">
      <c r="A2582" s="18">
        <v>1035532</v>
      </c>
      <c r="B2582" s="116">
        <v>43404</v>
      </c>
      <c r="C2582" s="27" t="s">
        <v>898</v>
      </c>
      <c r="D2582" s="55" t="s">
        <v>943</v>
      </c>
      <c r="E2582" s="21" t="s">
        <v>852</v>
      </c>
      <c r="F2582" s="168">
        <v>4000</v>
      </c>
      <c r="G2582" s="168">
        <v>4000</v>
      </c>
    </row>
    <row r="2583" spans="1:7" x14ac:dyDescent="0.25">
      <c r="A2583" s="18">
        <v>1502</v>
      </c>
      <c r="B2583" s="116">
        <v>43367</v>
      </c>
      <c r="C2583" s="27" t="s">
        <v>906</v>
      </c>
      <c r="D2583" s="55" t="s">
        <v>960</v>
      </c>
      <c r="E2583" s="21" t="s">
        <v>956</v>
      </c>
      <c r="F2583" s="168">
        <v>300</v>
      </c>
      <c r="G2583" s="168">
        <v>300</v>
      </c>
    </row>
    <row r="2584" spans="1:7" x14ac:dyDescent="0.25">
      <c r="A2584" s="18">
        <v>1513</v>
      </c>
      <c r="B2584" s="116">
        <v>43396</v>
      </c>
      <c r="C2584" s="27" t="s">
        <v>906</v>
      </c>
      <c r="D2584" s="55" t="s">
        <v>960</v>
      </c>
      <c r="E2584" s="21" t="s">
        <v>956</v>
      </c>
      <c r="F2584" s="168">
        <v>300</v>
      </c>
      <c r="G2584" s="168">
        <v>300</v>
      </c>
    </row>
    <row r="2585" spans="1:7" x14ac:dyDescent="0.25">
      <c r="A2585" s="18">
        <v>1201802641</v>
      </c>
      <c r="B2585" s="116">
        <v>43403</v>
      </c>
      <c r="C2585" s="27" t="s">
        <v>903</v>
      </c>
      <c r="D2585" s="55" t="s">
        <v>947</v>
      </c>
      <c r="E2585" s="21" t="s">
        <v>948</v>
      </c>
      <c r="F2585" s="168">
        <v>425</v>
      </c>
      <c r="G2585" s="168">
        <v>425</v>
      </c>
    </row>
    <row r="2586" spans="1:7" x14ac:dyDescent="0.25">
      <c r="A2586" s="18">
        <v>133</v>
      </c>
      <c r="B2586" s="116">
        <v>43404</v>
      </c>
      <c r="C2586" s="27" t="s">
        <v>59</v>
      </c>
      <c r="D2586" s="55" t="s">
        <v>961</v>
      </c>
      <c r="E2586" s="21" t="s">
        <v>343</v>
      </c>
      <c r="F2586" s="168">
        <v>120</v>
      </c>
      <c r="G2586" s="168">
        <v>120</v>
      </c>
    </row>
    <row r="2587" spans="1:7" x14ac:dyDescent="0.25">
      <c r="A2587" s="18" t="s">
        <v>355</v>
      </c>
      <c r="B2587" s="116">
        <v>43392</v>
      </c>
      <c r="C2587" s="27" t="s">
        <v>79</v>
      </c>
      <c r="D2587" s="55" t="s">
        <v>356</v>
      </c>
      <c r="E2587" s="21" t="s">
        <v>357</v>
      </c>
      <c r="F2587" s="168">
        <v>407.2</v>
      </c>
      <c r="G2587" s="168">
        <v>407.2</v>
      </c>
    </row>
    <row r="2588" spans="1:7" x14ac:dyDescent="0.25">
      <c r="A2588" s="18" t="s">
        <v>355</v>
      </c>
      <c r="B2588" s="116">
        <v>43392</v>
      </c>
      <c r="C2588" s="27" t="s">
        <v>79</v>
      </c>
      <c r="D2588" s="55" t="s">
        <v>356</v>
      </c>
      <c r="E2588" s="21" t="s">
        <v>357</v>
      </c>
      <c r="F2588" s="168">
        <v>120.34</v>
      </c>
      <c r="G2588" s="168">
        <v>120.34</v>
      </c>
    </row>
    <row r="2589" spans="1:7" x14ac:dyDescent="0.25">
      <c r="A2589" s="18" t="s">
        <v>355</v>
      </c>
      <c r="B2589" s="116">
        <v>43392</v>
      </c>
      <c r="C2589" s="27" t="s">
        <v>79</v>
      </c>
      <c r="D2589" s="55" t="s">
        <v>356</v>
      </c>
      <c r="E2589" s="21" t="s">
        <v>357</v>
      </c>
      <c r="F2589" s="168">
        <v>219.99</v>
      </c>
      <c r="G2589" s="168">
        <v>219.99</v>
      </c>
    </row>
    <row r="2590" spans="1:7" x14ac:dyDescent="0.25">
      <c r="A2590" s="162" t="s">
        <v>355</v>
      </c>
      <c r="B2590" s="116">
        <v>43378</v>
      </c>
      <c r="C2590" s="27" t="s">
        <v>79</v>
      </c>
      <c r="D2590" s="55" t="s">
        <v>356</v>
      </c>
      <c r="E2590" s="21" t="s">
        <v>357</v>
      </c>
      <c r="F2590" s="168">
        <v>407.86</v>
      </c>
      <c r="G2590" s="168">
        <v>407.86</v>
      </c>
    </row>
    <row r="2591" spans="1:7" x14ac:dyDescent="0.25">
      <c r="A2591" s="18">
        <v>3043</v>
      </c>
      <c r="B2591" s="116">
        <v>43381</v>
      </c>
      <c r="C2591" s="27" t="s">
        <v>270</v>
      </c>
      <c r="D2591" s="55" t="s">
        <v>875</v>
      </c>
      <c r="E2591" s="21" t="s">
        <v>524</v>
      </c>
      <c r="F2591" s="168">
        <v>113.15</v>
      </c>
      <c r="G2591" s="168">
        <v>113.15</v>
      </c>
    </row>
    <row r="2592" spans="1:7" x14ac:dyDescent="0.25">
      <c r="A2592" s="92"/>
      <c r="B2592" s="93"/>
      <c r="C2592" s="92"/>
      <c r="D2592" s="94"/>
      <c r="E2592" s="94"/>
      <c r="F2592" s="95"/>
      <c r="G2592" s="95"/>
    </row>
    <row r="2593" spans="1:7" ht="15.75" thickBot="1" x14ac:dyDescent="0.3">
      <c r="A2593" s="96"/>
      <c r="B2593" s="96"/>
      <c r="C2593" s="96"/>
      <c r="D2593" s="96"/>
      <c r="E2593" s="96"/>
      <c r="F2593" s="172">
        <f>SUM(F2578:F2592)</f>
        <v>15666.990000000002</v>
      </c>
      <c r="G2593" s="173">
        <f>SUM(G2578:G2592)</f>
        <v>15666.990000000002</v>
      </c>
    </row>
    <row r="2594" spans="1:7" ht="15.75" thickBot="1" x14ac:dyDescent="0.3">
      <c r="A2594" s="316" t="s">
        <v>1</v>
      </c>
      <c r="B2594" s="317"/>
      <c r="C2594" s="317"/>
      <c r="D2594" s="317"/>
      <c r="E2594" s="318"/>
      <c r="F2594" s="319">
        <v>15666.990000000002</v>
      </c>
      <c r="G2594" s="320"/>
    </row>
    <row r="2595" spans="1:7" x14ac:dyDescent="0.25">
      <c r="A2595" s="263" t="s">
        <v>917</v>
      </c>
      <c r="B2595" s="264"/>
      <c r="C2595" s="265" t="s">
        <v>918</v>
      </c>
      <c r="D2595" s="264"/>
      <c r="E2595" s="13" t="s">
        <v>324</v>
      </c>
      <c r="F2595" s="163">
        <v>43430</v>
      </c>
      <c r="G2595" s="174"/>
    </row>
    <row r="2597" spans="1:7" ht="15.75" thickBot="1" x14ac:dyDescent="0.3"/>
    <row r="2598" spans="1:7" x14ac:dyDescent="0.25">
      <c r="A2598" s="321" t="s">
        <v>6</v>
      </c>
      <c r="B2598" s="322"/>
      <c r="C2598" s="322"/>
      <c r="D2598" s="322"/>
      <c r="E2598" s="322"/>
      <c r="F2598" s="322"/>
      <c r="G2598" s="323"/>
    </row>
    <row r="2599" spans="1:7" ht="15.75" thickBot="1" x14ac:dyDescent="0.3">
      <c r="A2599" s="324"/>
      <c r="B2599" s="325"/>
      <c r="C2599" s="325"/>
      <c r="D2599" s="325"/>
      <c r="E2599" s="325"/>
      <c r="F2599" s="325"/>
      <c r="G2599" s="326"/>
    </row>
    <row r="2600" spans="1:7" ht="15.75" thickBot="1" x14ac:dyDescent="0.3">
      <c r="A2600" s="327" t="s">
        <v>337</v>
      </c>
      <c r="B2600" s="328"/>
      <c r="C2600" s="328"/>
      <c r="D2600" s="328"/>
      <c r="E2600" s="329"/>
      <c r="F2600" s="327" t="s">
        <v>8</v>
      </c>
      <c r="G2600" s="329"/>
    </row>
    <row r="2601" spans="1:7" ht="15.75" thickBot="1" x14ac:dyDescent="0.3">
      <c r="A2601" s="167" t="s">
        <v>299</v>
      </c>
      <c r="B2601" s="327" t="s">
        <v>889</v>
      </c>
      <c r="C2601" s="328"/>
      <c r="D2601" s="328"/>
      <c r="E2601" s="329"/>
      <c r="F2601" s="330" t="s">
        <v>369</v>
      </c>
      <c r="G2601" s="331"/>
    </row>
    <row r="2602" spans="1:7" x14ac:dyDescent="0.25">
      <c r="A2602" s="113" t="s">
        <v>625</v>
      </c>
      <c r="B2602" s="114" t="s">
        <v>10</v>
      </c>
      <c r="C2602" s="114" t="s">
        <v>0</v>
      </c>
      <c r="D2602" s="114" t="s">
        <v>148</v>
      </c>
      <c r="E2602" s="114" t="s">
        <v>302</v>
      </c>
      <c r="F2602" s="114" t="s">
        <v>303</v>
      </c>
      <c r="G2602" s="114" t="s">
        <v>626</v>
      </c>
    </row>
    <row r="2603" spans="1:7" x14ac:dyDescent="0.25">
      <c r="A2603" s="18">
        <v>43628096</v>
      </c>
      <c r="B2603" s="116">
        <v>43409</v>
      </c>
      <c r="C2603" s="27" t="s">
        <v>438</v>
      </c>
      <c r="D2603" s="55" t="s">
        <v>876</v>
      </c>
      <c r="E2603" s="21" t="s">
        <v>357</v>
      </c>
      <c r="F2603" s="168">
        <v>123.89</v>
      </c>
      <c r="G2603" s="168">
        <v>123.89</v>
      </c>
    </row>
    <row r="2604" spans="1:7" x14ac:dyDescent="0.25">
      <c r="A2604" s="18">
        <v>3354</v>
      </c>
      <c r="B2604" s="116">
        <v>43410</v>
      </c>
      <c r="C2604" s="27" t="s">
        <v>270</v>
      </c>
      <c r="D2604" s="55" t="s">
        <v>875</v>
      </c>
      <c r="E2604" s="21" t="s">
        <v>524</v>
      </c>
      <c r="F2604" s="168">
        <v>113.15</v>
      </c>
      <c r="G2604" s="168">
        <v>113.15</v>
      </c>
    </row>
    <row r="2605" spans="1:7" x14ac:dyDescent="0.25">
      <c r="A2605" s="18" t="s">
        <v>355</v>
      </c>
      <c r="B2605" s="116">
        <v>43423</v>
      </c>
      <c r="C2605" s="27" t="s">
        <v>79</v>
      </c>
      <c r="D2605" s="55" t="s">
        <v>356</v>
      </c>
      <c r="E2605" s="21" t="s">
        <v>357</v>
      </c>
      <c r="F2605" s="168">
        <v>121.97</v>
      </c>
      <c r="G2605" s="168">
        <v>121.97</v>
      </c>
    </row>
    <row r="2606" spans="1:7" x14ac:dyDescent="0.25">
      <c r="A2606" s="18" t="s">
        <v>355</v>
      </c>
      <c r="B2606" s="116">
        <v>43423</v>
      </c>
      <c r="C2606" s="27" t="s">
        <v>79</v>
      </c>
      <c r="D2606" s="55" t="s">
        <v>356</v>
      </c>
      <c r="E2606" s="21" t="s">
        <v>357</v>
      </c>
      <c r="F2606" s="168">
        <v>219.99</v>
      </c>
      <c r="G2606" s="168">
        <v>219.99</v>
      </c>
    </row>
    <row r="2607" spans="1:7" x14ac:dyDescent="0.25">
      <c r="A2607" s="18">
        <v>1201802655</v>
      </c>
      <c r="B2607" s="116">
        <v>43430</v>
      </c>
      <c r="C2607" s="27" t="s">
        <v>903</v>
      </c>
      <c r="D2607" s="55" t="s">
        <v>947</v>
      </c>
      <c r="E2607" s="21" t="s">
        <v>948</v>
      </c>
      <c r="F2607" s="168">
        <v>205</v>
      </c>
      <c r="G2607" s="168">
        <v>205</v>
      </c>
    </row>
    <row r="2608" spans="1:7" x14ac:dyDescent="0.25">
      <c r="A2608" s="18">
        <v>1526</v>
      </c>
      <c r="B2608" s="116">
        <v>43424</v>
      </c>
      <c r="C2608" s="27" t="s">
        <v>906</v>
      </c>
      <c r="D2608" s="55" t="s">
        <v>960</v>
      </c>
      <c r="E2608" s="21" t="s">
        <v>956</v>
      </c>
      <c r="F2608" s="168">
        <v>300</v>
      </c>
      <c r="G2608" s="168">
        <v>300</v>
      </c>
    </row>
    <row r="2609" spans="1:7" x14ac:dyDescent="0.25">
      <c r="A2609" s="18">
        <v>5999</v>
      </c>
      <c r="B2609" s="116">
        <v>43437</v>
      </c>
      <c r="C2609" s="27" t="s">
        <v>962</v>
      </c>
      <c r="D2609" s="55" t="s">
        <v>955</v>
      </c>
      <c r="E2609" s="21" t="s">
        <v>342</v>
      </c>
      <c r="F2609" s="168">
        <v>210</v>
      </c>
      <c r="G2609" s="168">
        <v>210</v>
      </c>
    </row>
    <row r="2610" spans="1:7" x14ac:dyDescent="0.25">
      <c r="A2610" s="18">
        <v>2483</v>
      </c>
      <c r="B2610" s="116">
        <v>43438</v>
      </c>
      <c r="C2610" s="27" t="s">
        <v>98</v>
      </c>
      <c r="D2610" s="55" t="s">
        <v>963</v>
      </c>
      <c r="E2610" s="21" t="s">
        <v>888</v>
      </c>
      <c r="F2610" s="168">
        <v>3500</v>
      </c>
      <c r="G2610" s="168">
        <v>3500</v>
      </c>
    </row>
    <row r="2611" spans="1:7" x14ac:dyDescent="0.25">
      <c r="A2611" s="18">
        <v>1050441</v>
      </c>
      <c r="B2611" s="116">
        <v>43434</v>
      </c>
      <c r="C2611" s="27" t="s">
        <v>900</v>
      </c>
      <c r="D2611" s="55" t="s">
        <v>945</v>
      </c>
      <c r="E2611" s="21" t="s">
        <v>946</v>
      </c>
      <c r="F2611" s="168">
        <v>473.4</v>
      </c>
      <c r="G2611" s="168">
        <v>473.4</v>
      </c>
    </row>
    <row r="2612" spans="1:7" x14ac:dyDescent="0.25">
      <c r="A2612" s="18">
        <v>1050233</v>
      </c>
      <c r="B2612" s="116">
        <v>43434</v>
      </c>
      <c r="C2612" s="27" t="s">
        <v>898</v>
      </c>
      <c r="D2612" s="55" t="s">
        <v>943</v>
      </c>
      <c r="E2612" s="21" t="s">
        <v>852</v>
      </c>
      <c r="F2612" s="168">
        <v>4000</v>
      </c>
      <c r="G2612" s="168">
        <v>4000</v>
      </c>
    </row>
    <row r="2613" spans="1:7" x14ac:dyDescent="0.25">
      <c r="A2613" s="18">
        <v>1395</v>
      </c>
      <c r="B2613" s="116">
        <v>43434</v>
      </c>
      <c r="C2613" s="27" t="s">
        <v>895</v>
      </c>
      <c r="D2613" s="55" t="s">
        <v>942</v>
      </c>
      <c r="E2613" s="21" t="s">
        <v>345</v>
      </c>
      <c r="F2613" s="168">
        <v>6000</v>
      </c>
      <c r="G2613" s="168">
        <v>6000</v>
      </c>
    </row>
    <row r="2614" spans="1:7" x14ac:dyDescent="0.25">
      <c r="A2614" s="18">
        <v>2900</v>
      </c>
      <c r="B2614" s="116">
        <v>43434</v>
      </c>
      <c r="C2614" s="27" t="s">
        <v>893</v>
      </c>
      <c r="D2614" s="55" t="s">
        <v>941</v>
      </c>
      <c r="E2614" s="21" t="s">
        <v>347</v>
      </c>
      <c r="F2614" s="168">
        <v>1719.5</v>
      </c>
      <c r="G2614" s="168">
        <v>1719.5</v>
      </c>
    </row>
    <row r="2615" spans="1:7" x14ac:dyDescent="0.25">
      <c r="A2615" s="92"/>
      <c r="B2615" s="93"/>
      <c r="C2615" s="92"/>
      <c r="D2615" s="94"/>
      <c r="E2615" s="94"/>
      <c r="F2615" s="95"/>
      <c r="G2615" s="95"/>
    </row>
    <row r="2616" spans="1:7" ht="15.75" thickBot="1" x14ac:dyDescent="0.3">
      <c r="A2616" s="96"/>
      <c r="B2616" s="96"/>
      <c r="C2616" s="96"/>
      <c r="D2616" s="96"/>
      <c r="E2616" s="96"/>
      <c r="F2616" s="172">
        <f>SUM(F2603:F2615)</f>
        <v>16986.900000000001</v>
      </c>
      <c r="G2616" s="173">
        <f>SUM(G2603:G2615)</f>
        <v>16986.900000000001</v>
      </c>
    </row>
    <row r="2617" spans="1:7" ht="15.75" thickBot="1" x14ac:dyDescent="0.3">
      <c r="A2617" s="316" t="s">
        <v>1</v>
      </c>
      <c r="B2617" s="317"/>
      <c r="C2617" s="317"/>
      <c r="D2617" s="317"/>
      <c r="E2617" s="318"/>
      <c r="F2617" s="319">
        <v>16986.900000000001</v>
      </c>
      <c r="G2617" s="320"/>
    </row>
    <row r="2618" spans="1:7" x14ac:dyDescent="0.25">
      <c r="A2618" s="263" t="s">
        <v>917</v>
      </c>
      <c r="B2618" s="264"/>
      <c r="C2618" s="265" t="s">
        <v>918</v>
      </c>
      <c r="D2618" s="264"/>
      <c r="E2618" s="13" t="s">
        <v>324</v>
      </c>
      <c r="F2618" s="163" t="s">
        <v>964</v>
      </c>
      <c r="G2618" s="174"/>
    </row>
    <row r="2620" spans="1:7" ht="15.75" thickBot="1" x14ac:dyDescent="0.3"/>
    <row r="2621" spans="1:7" x14ac:dyDescent="0.25">
      <c r="A2621" s="276" t="s">
        <v>6</v>
      </c>
      <c r="B2621" s="277"/>
      <c r="C2621" s="277"/>
      <c r="D2621" s="277"/>
      <c r="E2621" s="277"/>
      <c r="F2621" s="277"/>
      <c r="G2621" s="278"/>
    </row>
    <row r="2622" spans="1:7" ht="15.75" thickBot="1" x14ac:dyDescent="0.3">
      <c r="A2622" s="279"/>
      <c r="B2622" s="280"/>
      <c r="C2622" s="280"/>
      <c r="D2622" s="280"/>
      <c r="E2622" s="280"/>
      <c r="F2622" s="280"/>
      <c r="G2622" s="281"/>
    </row>
    <row r="2623" spans="1:7" ht="16.5" thickBot="1" x14ac:dyDescent="0.3">
      <c r="A2623" s="266" t="s">
        <v>337</v>
      </c>
      <c r="B2623" s="267"/>
      <c r="C2623" s="267"/>
      <c r="D2623" s="267"/>
      <c r="E2623" s="268"/>
      <c r="F2623" s="266" t="s">
        <v>8</v>
      </c>
      <c r="G2623" s="268"/>
    </row>
    <row r="2624" spans="1:7" ht="16.5" thickBot="1" x14ac:dyDescent="0.3">
      <c r="A2624" s="1" t="s">
        <v>299</v>
      </c>
      <c r="B2624" s="266" t="s">
        <v>965</v>
      </c>
      <c r="C2624" s="267"/>
      <c r="D2624" s="267"/>
      <c r="E2624" s="268"/>
      <c r="F2624" s="269" t="s">
        <v>221</v>
      </c>
      <c r="G2624" s="270"/>
    </row>
    <row r="2625" spans="1:7" x14ac:dyDescent="0.25">
      <c r="A2625" s="63" t="s">
        <v>625</v>
      </c>
      <c r="B2625" s="64" t="s">
        <v>10</v>
      </c>
      <c r="C2625" s="64" t="s">
        <v>0</v>
      </c>
      <c r="D2625" s="64" t="s">
        <v>148</v>
      </c>
      <c r="E2625" s="64" t="s">
        <v>302</v>
      </c>
      <c r="F2625" s="64" t="s">
        <v>303</v>
      </c>
      <c r="G2625" s="64" t="s">
        <v>626</v>
      </c>
    </row>
    <row r="2626" spans="1:7" x14ac:dyDescent="0.25">
      <c r="A2626" s="175">
        <v>997190</v>
      </c>
      <c r="B2626" s="144">
        <v>43311</v>
      </c>
      <c r="C2626" s="176" t="s">
        <v>966</v>
      </c>
      <c r="D2626" s="145" t="s">
        <v>967</v>
      </c>
      <c r="E2626" s="146" t="s">
        <v>968</v>
      </c>
      <c r="F2626" s="147">
        <v>1250</v>
      </c>
      <c r="G2626" s="147">
        <v>1250</v>
      </c>
    </row>
    <row r="2627" spans="1:7" x14ac:dyDescent="0.25">
      <c r="A2627" s="175">
        <v>996</v>
      </c>
      <c r="B2627" s="144">
        <v>43274</v>
      </c>
      <c r="C2627" s="143" t="s">
        <v>79</v>
      </c>
      <c r="D2627" s="145" t="s">
        <v>356</v>
      </c>
      <c r="E2627" s="146" t="s">
        <v>103</v>
      </c>
      <c r="F2627" s="147">
        <v>43.95</v>
      </c>
      <c r="G2627" s="147">
        <v>43.95</v>
      </c>
    </row>
    <row r="2628" spans="1:7" x14ac:dyDescent="0.25">
      <c r="A2628" s="175">
        <v>73</v>
      </c>
      <c r="B2628" s="144">
        <v>43306</v>
      </c>
      <c r="C2628" s="143" t="s">
        <v>969</v>
      </c>
      <c r="D2628" s="145" t="s">
        <v>970</v>
      </c>
      <c r="E2628" s="146" t="s">
        <v>852</v>
      </c>
      <c r="F2628" s="147">
        <v>4200</v>
      </c>
      <c r="G2628" s="147">
        <v>4200</v>
      </c>
    </row>
    <row r="2629" spans="1:7" x14ac:dyDescent="0.25">
      <c r="A2629" s="175">
        <v>4475</v>
      </c>
      <c r="B2629" s="144">
        <v>43306</v>
      </c>
      <c r="C2629" s="143" t="s">
        <v>971</v>
      </c>
      <c r="D2629" s="145" t="s">
        <v>972</v>
      </c>
      <c r="E2629" s="146" t="s">
        <v>339</v>
      </c>
      <c r="F2629" s="147">
        <v>2500</v>
      </c>
      <c r="G2629" s="147">
        <v>2500</v>
      </c>
    </row>
    <row r="2630" spans="1:7" x14ac:dyDescent="0.25">
      <c r="A2630" s="175">
        <v>997024</v>
      </c>
      <c r="B2630" s="144">
        <v>43304</v>
      </c>
      <c r="C2630" s="143" t="s">
        <v>966</v>
      </c>
      <c r="D2630" s="145" t="s">
        <v>967</v>
      </c>
      <c r="E2630" s="146" t="s">
        <v>973</v>
      </c>
      <c r="F2630" s="147">
        <v>3600</v>
      </c>
      <c r="G2630" s="147">
        <v>3600</v>
      </c>
    </row>
    <row r="2631" spans="1:7" x14ac:dyDescent="0.25">
      <c r="A2631" s="175">
        <v>988763</v>
      </c>
      <c r="B2631" s="144">
        <v>43304</v>
      </c>
      <c r="C2631" s="143" t="s">
        <v>966</v>
      </c>
      <c r="D2631" s="145" t="s">
        <v>967</v>
      </c>
      <c r="E2631" s="146" t="s">
        <v>334</v>
      </c>
      <c r="F2631" s="147">
        <v>4770</v>
      </c>
      <c r="G2631" s="147">
        <v>3600</v>
      </c>
    </row>
    <row r="2632" spans="1:7" x14ac:dyDescent="0.25">
      <c r="A2632" s="175">
        <v>2172</v>
      </c>
      <c r="B2632" s="144">
        <v>43311</v>
      </c>
      <c r="C2632" s="143" t="s">
        <v>974</v>
      </c>
      <c r="D2632" s="145" t="s">
        <v>975</v>
      </c>
      <c r="E2632" s="146" t="s">
        <v>347</v>
      </c>
      <c r="F2632" s="147">
        <v>2699.18</v>
      </c>
      <c r="G2632" s="147">
        <v>2655.16</v>
      </c>
    </row>
    <row r="2633" spans="1:7" ht="15.75" x14ac:dyDescent="0.25">
      <c r="A2633" s="68"/>
      <c r="B2633" s="69"/>
      <c r="C2633" s="68"/>
      <c r="D2633" s="70"/>
      <c r="E2633" s="70"/>
      <c r="F2633" s="71"/>
      <c r="G2633" s="71"/>
    </row>
    <row r="2634" spans="1:7" ht="16.5" thickBot="1" x14ac:dyDescent="0.3">
      <c r="A2634" s="14"/>
      <c r="B2634" s="14"/>
      <c r="C2634" s="14"/>
      <c r="D2634" s="14"/>
      <c r="E2634" s="14"/>
      <c r="F2634" s="97">
        <f>SUM(F2626:F2633)</f>
        <v>19063.13</v>
      </c>
      <c r="G2634" s="98">
        <f>SUM(G2626:G2633)</f>
        <v>17849.11</v>
      </c>
    </row>
    <row r="2635" spans="1:7" ht="19.5" thickBot="1" x14ac:dyDescent="0.35">
      <c r="A2635" s="271" t="s">
        <v>1</v>
      </c>
      <c r="B2635" s="272"/>
      <c r="C2635" s="272"/>
      <c r="D2635" s="272"/>
      <c r="E2635" s="273"/>
      <c r="F2635" s="274">
        <f>G2634</f>
        <v>17849.11</v>
      </c>
      <c r="G2635" s="275"/>
    </row>
    <row r="2636" spans="1:7" x14ac:dyDescent="0.25">
      <c r="A2636" s="263" t="s">
        <v>4</v>
      </c>
      <c r="B2636" s="264"/>
      <c r="C2636" s="265" t="s">
        <v>637</v>
      </c>
      <c r="D2636" s="264"/>
      <c r="E2636" s="13" t="s">
        <v>358</v>
      </c>
      <c r="F2636" s="74" t="s">
        <v>976</v>
      </c>
      <c r="G2636" s="75"/>
    </row>
    <row r="2638" spans="1:7" ht="15.75" thickBot="1" x14ac:dyDescent="0.3"/>
    <row r="2639" spans="1:7" x14ac:dyDescent="0.25">
      <c r="A2639" s="276" t="s">
        <v>6</v>
      </c>
      <c r="B2639" s="282"/>
      <c r="C2639" s="282"/>
      <c r="D2639" s="282"/>
      <c r="E2639" s="282"/>
      <c r="F2639" s="282"/>
      <c r="G2639" s="283"/>
    </row>
    <row r="2640" spans="1:7" ht="15.75" thickBot="1" x14ac:dyDescent="0.3">
      <c r="A2640" s="284"/>
      <c r="B2640" s="285"/>
      <c r="C2640" s="285"/>
      <c r="D2640" s="285"/>
      <c r="E2640" s="285"/>
      <c r="F2640" s="285"/>
      <c r="G2640" s="286"/>
    </row>
    <row r="2641" spans="1:7" ht="16.5" thickBot="1" x14ac:dyDescent="0.3">
      <c r="A2641" s="266" t="s">
        <v>337</v>
      </c>
      <c r="B2641" s="267"/>
      <c r="C2641" s="267"/>
      <c r="D2641" s="267"/>
      <c r="E2641" s="268"/>
      <c r="F2641" s="266" t="s">
        <v>8</v>
      </c>
      <c r="G2641" s="268"/>
    </row>
    <row r="2642" spans="1:7" ht="16.5" thickBot="1" x14ac:dyDescent="0.3">
      <c r="A2642" s="1" t="s">
        <v>299</v>
      </c>
      <c r="B2642" s="266" t="s">
        <v>965</v>
      </c>
      <c r="C2642" s="267"/>
      <c r="D2642" s="267"/>
      <c r="E2642" s="268"/>
      <c r="F2642" s="269" t="s">
        <v>420</v>
      </c>
      <c r="G2642" s="270"/>
    </row>
    <row r="2643" spans="1:7" x14ac:dyDescent="0.25">
      <c r="A2643" s="63" t="s">
        <v>625</v>
      </c>
      <c r="B2643" s="64" t="s">
        <v>10</v>
      </c>
      <c r="C2643" s="64" t="s">
        <v>0</v>
      </c>
      <c r="D2643" s="64" t="s">
        <v>148</v>
      </c>
      <c r="E2643" s="64" t="s">
        <v>302</v>
      </c>
      <c r="F2643" s="64" t="s">
        <v>303</v>
      </c>
      <c r="G2643" s="64" t="s">
        <v>626</v>
      </c>
    </row>
    <row r="2644" spans="1:7" x14ac:dyDescent="0.25">
      <c r="A2644" s="175">
        <v>1008444</v>
      </c>
      <c r="B2644" s="144">
        <v>43343</v>
      </c>
      <c r="C2644" s="176" t="s">
        <v>966</v>
      </c>
      <c r="D2644" s="145" t="s">
        <v>967</v>
      </c>
      <c r="E2644" s="146" t="s">
        <v>977</v>
      </c>
      <c r="F2644" s="147">
        <v>3625</v>
      </c>
      <c r="G2644" s="147">
        <v>3600</v>
      </c>
    </row>
    <row r="2645" spans="1:7" x14ac:dyDescent="0.25">
      <c r="A2645" s="175">
        <v>1012329</v>
      </c>
      <c r="B2645" s="144">
        <v>43341</v>
      </c>
      <c r="C2645" s="143" t="s">
        <v>966</v>
      </c>
      <c r="D2645" s="145" t="s">
        <v>967</v>
      </c>
      <c r="E2645" s="146" t="s">
        <v>978</v>
      </c>
      <c r="F2645" s="147">
        <v>3100</v>
      </c>
      <c r="G2645" s="147">
        <v>3100</v>
      </c>
    </row>
    <row r="2646" spans="1:7" x14ac:dyDescent="0.25">
      <c r="A2646" s="175">
        <v>997190</v>
      </c>
      <c r="B2646" s="144">
        <v>43340</v>
      </c>
      <c r="C2646" s="143" t="s">
        <v>979</v>
      </c>
      <c r="D2646" s="145" t="s">
        <v>967</v>
      </c>
      <c r="E2646" s="146" t="s">
        <v>980</v>
      </c>
      <c r="F2646" s="147">
        <v>1250</v>
      </c>
      <c r="G2646" s="147">
        <v>1250</v>
      </c>
    </row>
    <row r="2647" spans="1:7" x14ac:dyDescent="0.25">
      <c r="A2647" s="175">
        <v>1027</v>
      </c>
      <c r="B2647" s="144">
        <v>43319</v>
      </c>
      <c r="C2647" s="143" t="s">
        <v>971</v>
      </c>
      <c r="D2647" s="145" t="s">
        <v>356</v>
      </c>
      <c r="E2647" s="146" t="s">
        <v>357</v>
      </c>
      <c r="F2647" s="147">
        <v>44</v>
      </c>
      <c r="G2647" s="147">
        <v>44</v>
      </c>
    </row>
    <row r="2648" spans="1:7" x14ac:dyDescent="0.25">
      <c r="A2648" s="175">
        <v>2172</v>
      </c>
      <c r="B2648" s="144">
        <v>43311</v>
      </c>
      <c r="C2648" s="143" t="s">
        <v>974</v>
      </c>
      <c r="D2648" s="145" t="s">
        <v>975</v>
      </c>
      <c r="E2648" s="146" t="s">
        <v>347</v>
      </c>
      <c r="F2648" s="147">
        <v>2703.79</v>
      </c>
      <c r="G2648" s="147">
        <v>2700</v>
      </c>
    </row>
    <row r="2649" spans="1:7" x14ac:dyDescent="0.25">
      <c r="A2649" s="175">
        <v>75</v>
      </c>
      <c r="B2649" s="144">
        <v>43339</v>
      </c>
      <c r="C2649" s="143" t="s">
        <v>969</v>
      </c>
      <c r="D2649" s="145" t="s">
        <v>981</v>
      </c>
      <c r="E2649" s="146" t="s">
        <v>982</v>
      </c>
      <c r="F2649" s="147">
        <v>4200</v>
      </c>
      <c r="G2649" s="147">
        <v>3600</v>
      </c>
    </row>
    <row r="2650" spans="1:7" x14ac:dyDescent="0.25">
      <c r="A2650" s="175">
        <v>4533</v>
      </c>
      <c r="B2650" s="144">
        <v>43337</v>
      </c>
      <c r="C2650" s="143" t="s">
        <v>971</v>
      </c>
      <c r="D2650" s="145" t="s">
        <v>983</v>
      </c>
      <c r="E2650" s="146" t="s">
        <v>984</v>
      </c>
      <c r="F2650" s="147">
        <v>2500</v>
      </c>
      <c r="G2650" s="147">
        <v>2500</v>
      </c>
    </row>
    <row r="2651" spans="1:7" ht="15.75" x14ac:dyDescent="0.25">
      <c r="A2651" s="68"/>
      <c r="B2651" s="69"/>
      <c r="C2651" s="68"/>
      <c r="D2651" s="70"/>
      <c r="E2651" s="70"/>
      <c r="F2651" s="71"/>
      <c r="G2651" s="71"/>
    </row>
    <row r="2652" spans="1:7" ht="16.5" thickBot="1" x14ac:dyDescent="0.3">
      <c r="A2652" s="14"/>
      <c r="B2652" s="14"/>
      <c r="C2652" s="14"/>
      <c r="D2652" s="14"/>
      <c r="E2652" s="14"/>
      <c r="F2652" s="97">
        <f>SUM(F2644:F2651)</f>
        <v>17422.79</v>
      </c>
      <c r="G2652" s="98">
        <f>SUM(G2644:G2651)</f>
        <v>16794</v>
      </c>
    </row>
    <row r="2653" spans="1:7" ht="19.5" thickBot="1" x14ac:dyDescent="0.35">
      <c r="A2653" s="271" t="s">
        <v>1</v>
      </c>
      <c r="B2653" s="272"/>
      <c r="C2653" s="272"/>
      <c r="D2653" s="272"/>
      <c r="E2653" s="273"/>
      <c r="F2653" s="274">
        <f>G2652</f>
        <v>16794</v>
      </c>
      <c r="G2653" s="275"/>
    </row>
    <row r="2654" spans="1:7" x14ac:dyDescent="0.25">
      <c r="A2654" s="263" t="s">
        <v>4</v>
      </c>
      <c r="B2654" s="264"/>
      <c r="C2654" s="265" t="s">
        <v>637</v>
      </c>
      <c r="D2654" s="264"/>
      <c r="E2654" s="13" t="s">
        <v>358</v>
      </c>
      <c r="F2654" s="74" t="s">
        <v>3</v>
      </c>
      <c r="G2654" s="75">
        <v>43375</v>
      </c>
    </row>
    <row r="2656" spans="1:7" ht="15.75" thickBot="1" x14ac:dyDescent="0.3"/>
    <row r="2657" spans="1:7" x14ac:dyDescent="0.25">
      <c r="A2657" s="276" t="s">
        <v>6</v>
      </c>
      <c r="B2657" s="282"/>
      <c r="C2657" s="282"/>
      <c r="D2657" s="282"/>
      <c r="E2657" s="282"/>
      <c r="F2657" s="282"/>
      <c r="G2657" s="283"/>
    </row>
    <row r="2658" spans="1:7" ht="15.75" thickBot="1" x14ac:dyDescent="0.3">
      <c r="A2658" s="284"/>
      <c r="B2658" s="285"/>
      <c r="C2658" s="285"/>
      <c r="D2658" s="285"/>
      <c r="E2658" s="285"/>
      <c r="F2658" s="285"/>
      <c r="G2658" s="286"/>
    </row>
    <row r="2659" spans="1:7" ht="16.5" thickBot="1" x14ac:dyDescent="0.3">
      <c r="A2659" s="266" t="s">
        <v>337</v>
      </c>
      <c r="B2659" s="267"/>
      <c r="C2659" s="267"/>
      <c r="D2659" s="267"/>
      <c r="E2659" s="268"/>
      <c r="F2659" s="266" t="s">
        <v>8</v>
      </c>
      <c r="G2659" s="268"/>
    </row>
    <row r="2660" spans="1:7" ht="16.5" thickBot="1" x14ac:dyDescent="0.3">
      <c r="A2660" s="1" t="s">
        <v>299</v>
      </c>
      <c r="B2660" s="266" t="s">
        <v>965</v>
      </c>
      <c r="C2660" s="267"/>
      <c r="D2660" s="267"/>
      <c r="E2660" s="268"/>
      <c r="F2660" s="269" t="s">
        <v>985</v>
      </c>
      <c r="G2660" s="270"/>
    </row>
    <row r="2661" spans="1:7" x14ac:dyDescent="0.25">
      <c r="A2661" s="63" t="s">
        <v>625</v>
      </c>
      <c r="B2661" s="64" t="s">
        <v>10</v>
      </c>
      <c r="C2661" s="64" t="s">
        <v>0</v>
      </c>
      <c r="D2661" s="64" t="s">
        <v>148</v>
      </c>
      <c r="E2661" s="64" t="s">
        <v>302</v>
      </c>
      <c r="F2661" s="64" t="s">
        <v>303</v>
      </c>
      <c r="G2661" s="64" t="s">
        <v>626</v>
      </c>
    </row>
    <row r="2662" spans="1:7" x14ac:dyDescent="0.25">
      <c r="A2662" s="175">
        <v>2292</v>
      </c>
      <c r="B2662" s="144">
        <v>43355</v>
      </c>
      <c r="C2662" s="143" t="s">
        <v>971</v>
      </c>
      <c r="D2662" s="145" t="s">
        <v>356</v>
      </c>
      <c r="E2662" s="146" t="s">
        <v>357</v>
      </c>
      <c r="F2662" s="147">
        <v>42.9</v>
      </c>
      <c r="G2662" s="147">
        <v>42.9</v>
      </c>
    </row>
    <row r="2663" spans="1:7" x14ac:dyDescent="0.25">
      <c r="A2663" s="175">
        <v>4591</v>
      </c>
      <c r="B2663" s="144">
        <v>43370</v>
      </c>
      <c r="C2663" s="143" t="s">
        <v>971</v>
      </c>
      <c r="D2663" s="145" t="s">
        <v>983</v>
      </c>
      <c r="E2663" s="146" t="s">
        <v>984</v>
      </c>
      <c r="F2663" s="147">
        <v>2500</v>
      </c>
      <c r="G2663" s="147">
        <v>2500</v>
      </c>
    </row>
    <row r="2664" spans="1:7" x14ac:dyDescent="0.25">
      <c r="A2664" s="175">
        <v>986172</v>
      </c>
      <c r="B2664" s="144">
        <v>43343</v>
      </c>
      <c r="C2664" s="176" t="s">
        <v>966</v>
      </c>
      <c r="D2664" s="145" t="s">
        <v>967</v>
      </c>
      <c r="E2664" s="146" t="s">
        <v>986</v>
      </c>
      <c r="F2664" s="147">
        <v>3760</v>
      </c>
      <c r="G2664" s="147">
        <v>3600</v>
      </c>
    </row>
    <row r="2665" spans="1:7" x14ac:dyDescent="0.25">
      <c r="A2665" s="175">
        <v>152609</v>
      </c>
      <c r="B2665" s="144" t="s">
        <v>987</v>
      </c>
      <c r="C2665" s="143" t="s">
        <v>966</v>
      </c>
      <c r="D2665" s="145" t="s">
        <v>967</v>
      </c>
      <c r="E2665" s="146" t="s">
        <v>888</v>
      </c>
      <c r="F2665" s="147">
        <v>3600</v>
      </c>
      <c r="G2665" s="147">
        <v>3600</v>
      </c>
    </row>
    <row r="2666" spans="1:7" x14ac:dyDescent="0.25">
      <c r="A2666" s="175">
        <v>76</v>
      </c>
      <c r="B2666" s="144">
        <v>43367</v>
      </c>
      <c r="C2666" s="143" t="s">
        <v>969</v>
      </c>
      <c r="D2666" s="145" t="s">
        <v>981</v>
      </c>
      <c r="E2666" s="146" t="s">
        <v>982</v>
      </c>
      <c r="F2666" s="147">
        <v>3600</v>
      </c>
      <c r="G2666" s="147">
        <v>3600</v>
      </c>
    </row>
    <row r="2667" spans="1:7" x14ac:dyDescent="0.25">
      <c r="A2667" s="175">
        <v>2255</v>
      </c>
      <c r="B2667" s="144">
        <v>43371</v>
      </c>
      <c r="C2667" s="143" t="s">
        <v>974</v>
      </c>
      <c r="D2667" s="145" t="s">
        <v>975</v>
      </c>
      <c r="E2667" s="146" t="s">
        <v>347</v>
      </c>
      <c r="F2667" s="147">
        <v>2699.21</v>
      </c>
      <c r="G2667" s="147">
        <v>2699.21</v>
      </c>
    </row>
    <row r="2668" spans="1:7" ht="15.75" x14ac:dyDescent="0.25">
      <c r="A2668" s="68"/>
      <c r="B2668" s="69"/>
      <c r="C2668" s="68"/>
      <c r="D2668" s="70"/>
      <c r="E2668" s="70"/>
      <c r="F2668" s="71"/>
      <c r="G2668" s="71"/>
    </row>
    <row r="2669" spans="1:7" ht="16.5" thickBot="1" x14ac:dyDescent="0.3">
      <c r="A2669" s="14"/>
      <c r="B2669" s="14"/>
      <c r="C2669" s="14"/>
      <c r="D2669" s="14"/>
      <c r="E2669" s="14"/>
      <c r="F2669" s="10">
        <f>SUM(F2662:F2668)</f>
        <v>16202.11</v>
      </c>
      <c r="G2669" s="11">
        <f>SUM(G2662:G2668)</f>
        <v>16042.11</v>
      </c>
    </row>
    <row r="2670" spans="1:7" ht="19.5" thickBot="1" x14ac:dyDescent="0.35">
      <c r="A2670" s="271" t="s">
        <v>1</v>
      </c>
      <c r="B2670" s="272"/>
      <c r="C2670" s="272"/>
      <c r="D2670" s="272"/>
      <c r="E2670" s="273"/>
      <c r="F2670" s="274">
        <f>G2669</f>
        <v>16042.11</v>
      </c>
      <c r="G2670" s="275"/>
    </row>
    <row r="2671" spans="1:7" x14ac:dyDescent="0.25">
      <c r="A2671" s="263" t="s">
        <v>4</v>
      </c>
      <c r="B2671" s="264"/>
      <c r="C2671" s="265" t="s">
        <v>637</v>
      </c>
      <c r="D2671" s="264"/>
      <c r="E2671" s="13" t="s">
        <v>358</v>
      </c>
      <c r="F2671" s="74" t="s">
        <v>3</v>
      </c>
      <c r="G2671" s="75">
        <v>43396</v>
      </c>
    </row>
    <row r="2673" spans="1:7" ht="15.75" thickBot="1" x14ac:dyDescent="0.3"/>
    <row r="2674" spans="1:7" x14ac:dyDescent="0.25">
      <c r="A2674" s="276" t="s">
        <v>6</v>
      </c>
      <c r="B2674" s="282"/>
      <c r="C2674" s="282"/>
      <c r="D2674" s="282"/>
      <c r="E2674" s="282"/>
      <c r="F2674" s="282"/>
      <c r="G2674" s="283"/>
    </row>
    <row r="2675" spans="1:7" ht="15.75" thickBot="1" x14ac:dyDescent="0.3">
      <c r="A2675" s="284"/>
      <c r="B2675" s="285"/>
      <c r="C2675" s="285"/>
      <c r="D2675" s="285"/>
      <c r="E2675" s="285"/>
      <c r="F2675" s="285"/>
      <c r="G2675" s="286"/>
    </row>
    <row r="2676" spans="1:7" ht="16.5" thickBot="1" x14ac:dyDescent="0.3">
      <c r="A2676" s="266" t="s">
        <v>337</v>
      </c>
      <c r="B2676" s="267"/>
      <c r="C2676" s="267"/>
      <c r="D2676" s="267"/>
      <c r="E2676" s="268"/>
      <c r="F2676" s="266" t="s">
        <v>8</v>
      </c>
      <c r="G2676" s="268"/>
    </row>
    <row r="2677" spans="1:7" ht="16.5" thickBot="1" x14ac:dyDescent="0.3">
      <c r="A2677" s="1" t="s">
        <v>299</v>
      </c>
      <c r="B2677" s="266" t="s">
        <v>965</v>
      </c>
      <c r="C2677" s="267"/>
      <c r="D2677" s="267"/>
      <c r="E2677" s="268"/>
      <c r="F2677" s="269" t="s">
        <v>14</v>
      </c>
      <c r="G2677" s="270"/>
    </row>
    <row r="2678" spans="1:7" x14ac:dyDescent="0.25">
      <c r="A2678" s="63" t="s">
        <v>625</v>
      </c>
      <c r="B2678" s="64" t="s">
        <v>10</v>
      </c>
      <c r="C2678" s="64" t="s">
        <v>0</v>
      </c>
      <c r="D2678" s="64" t="s">
        <v>148</v>
      </c>
      <c r="E2678" s="64" t="s">
        <v>302</v>
      </c>
      <c r="F2678" s="64" t="s">
        <v>303</v>
      </c>
      <c r="G2678" s="64" t="s">
        <v>626</v>
      </c>
    </row>
    <row r="2679" spans="1:7" x14ac:dyDescent="0.25">
      <c r="A2679" s="175">
        <v>2332</v>
      </c>
      <c r="B2679" s="144">
        <v>43371</v>
      </c>
      <c r="C2679" s="143" t="s">
        <v>974</v>
      </c>
      <c r="D2679" s="145" t="s">
        <v>975</v>
      </c>
      <c r="E2679" s="146" t="s">
        <v>347</v>
      </c>
      <c r="F2679" s="147">
        <v>2795.64</v>
      </c>
      <c r="G2679" s="147">
        <v>2700</v>
      </c>
    </row>
    <row r="2680" spans="1:7" x14ac:dyDescent="0.25">
      <c r="A2680" s="175">
        <v>3978</v>
      </c>
      <c r="B2680" s="144">
        <v>43398</v>
      </c>
      <c r="C2680" s="143" t="s">
        <v>971</v>
      </c>
      <c r="D2680" s="145" t="s">
        <v>356</v>
      </c>
      <c r="E2680" s="146" t="s">
        <v>357</v>
      </c>
      <c r="F2680" s="147">
        <v>70.08</v>
      </c>
      <c r="G2680" s="147">
        <v>70.08</v>
      </c>
    </row>
    <row r="2681" spans="1:7" x14ac:dyDescent="0.25">
      <c r="A2681" s="175">
        <v>4642</v>
      </c>
      <c r="B2681" s="144">
        <v>43397</v>
      </c>
      <c r="C2681" s="143" t="s">
        <v>971</v>
      </c>
      <c r="D2681" s="145" t="s">
        <v>983</v>
      </c>
      <c r="E2681" s="146" t="s">
        <v>984</v>
      </c>
      <c r="F2681" s="147">
        <v>2500</v>
      </c>
      <c r="G2681" s="147">
        <v>2500</v>
      </c>
    </row>
    <row r="2682" spans="1:7" x14ac:dyDescent="0.25">
      <c r="A2682" s="175">
        <v>81</v>
      </c>
      <c r="B2682" s="144">
        <v>43398</v>
      </c>
      <c r="C2682" s="143" t="s">
        <v>969</v>
      </c>
      <c r="D2682" s="145" t="s">
        <v>981</v>
      </c>
      <c r="E2682" s="146" t="s">
        <v>982</v>
      </c>
      <c r="F2682" s="147">
        <v>3600</v>
      </c>
      <c r="G2682" s="147">
        <v>3600</v>
      </c>
    </row>
    <row r="2683" spans="1:7" x14ac:dyDescent="0.25">
      <c r="A2683" s="175">
        <v>48114091</v>
      </c>
      <c r="B2683" s="144">
        <v>43398</v>
      </c>
      <c r="C2683" s="176" t="s">
        <v>966</v>
      </c>
      <c r="D2683" s="145" t="s">
        <v>967</v>
      </c>
      <c r="E2683" s="146" t="s">
        <v>986</v>
      </c>
      <c r="F2683" s="147">
        <v>3760</v>
      </c>
      <c r="G2683" s="147">
        <v>3600</v>
      </c>
    </row>
    <row r="2684" spans="1:7" x14ac:dyDescent="0.25">
      <c r="A2684" s="175">
        <v>4868153</v>
      </c>
      <c r="B2684" s="144">
        <v>43398</v>
      </c>
      <c r="C2684" s="143" t="s">
        <v>966</v>
      </c>
      <c r="D2684" s="145" t="s">
        <v>967</v>
      </c>
      <c r="E2684" s="146" t="s">
        <v>888</v>
      </c>
      <c r="F2684" s="147">
        <v>3600</v>
      </c>
      <c r="G2684" s="147">
        <v>3600</v>
      </c>
    </row>
    <row r="2685" spans="1:7" ht="15.75" x14ac:dyDescent="0.25">
      <c r="A2685" s="68"/>
      <c r="B2685" s="69"/>
      <c r="C2685" s="68"/>
      <c r="D2685" s="70"/>
      <c r="E2685" s="70"/>
      <c r="F2685" s="71"/>
      <c r="G2685" s="71"/>
    </row>
    <row r="2686" spans="1:7" ht="16.5" thickBot="1" x14ac:dyDescent="0.3">
      <c r="A2686" s="14"/>
      <c r="B2686" s="14"/>
      <c r="C2686" s="14"/>
      <c r="D2686" s="14"/>
      <c r="E2686" s="14"/>
      <c r="F2686" s="97">
        <f>SUM(F2679:F2685)</f>
        <v>16325.72</v>
      </c>
      <c r="G2686" s="98">
        <f>SUM(G2679:G2685)</f>
        <v>16070.08</v>
      </c>
    </row>
    <row r="2687" spans="1:7" ht="19.5" thickBot="1" x14ac:dyDescent="0.35">
      <c r="A2687" s="271" t="s">
        <v>1</v>
      </c>
      <c r="B2687" s="272"/>
      <c r="C2687" s="272"/>
      <c r="D2687" s="272"/>
      <c r="E2687" s="273"/>
      <c r="F2687" s="274">
        <f>G2686</f>
        <v>16070.08</v>
      </c>
      <c r="G2687" s="275"/>
    </row>
    <row r="2688" spans="1:7" x14ac:dyDescent="0.25">
      <c r="A2688" s="263" t="s">
        <v>4</v>
      </c>
      <c r="B2688" s="264"/>
      <c r="C2688" s="265" t="s">
        <v>637</v>
      </c>
      <c r="D2688" s="264"/>
      <c r="E2688" s="13" t="s">
        <v>988</v>
      </c>
      <c r="F2688" s="74" t="s">
        <v>3</v>
      </c>
      <c r="G2688" s="75">
        <v>43430</v>
      </c>
    </row>
    <row r="2690" spans="1:7" ht="15.75" thickBot="1" x14ac:dyDescent="0.3"/>
    <row r="2691" spans="1:7" x14ac:dyDescent="0.25">
      <c r="A2691" s="276" t="s">
        <v>6</v>
      </c>
      <c r="B2691" s="282"/>
      <c r="C2691" s="282"/>
      <c r="D2691" s="282"/>
      <c r="E2691" s="282"/>
      <c r="F2691" s="282"/>
      <c r="G2691" s="283"/>
    </row>
    <row r="2692" spans="1:7" ht="15.75" thickBot="1" x14ac:dyDescent="0.3">
      <c r="A2692" s="284"/>
      <c r="B2692" s="285"/>
      <c r="C2692" s="285"/>
      <c r="D2692" s="285"/>
      <c r="E2692" s="285"/>
      <c r="F2692" s="285"/>
      <c r="G2692" s="286"/>
    </row>
    <row r="2693" spans="1:7" ht="16.5" thickBot="1" x14ac:dyDescent="0.3">
      <c r="A2693" s="266" t="s">
        <v>337</v>
      </c>
      <c r="B2693" s="267"/>
      <c r="C2693" s="267"/>
      <c r="D2693" s="267"/>
      <c r="E2693" s="268"/>
      <c r="F2693" s="266" t="s">
        <v>8</v>
      </c>
      <c r="G2693" s="268"/>
    </row>
    <row r="2694" spans="1:7" ht="16.5" thickBot="1" x14ac:dyDescent="0.3">
      <c r="A2694" s="1" t="s">
        <v>299</v>
      </c>
      <c r="B2694" s="266" t="s">
        <v>965</v>
      </c>
      <c r="C2694" s="267"/>
      <c r="D2694" s="267"/>
      <c r="E2694" s="268"/>
      <c r="F2694" s="269" t="s">
        <v>15</v>
      </c>
      <c r="G2694" s="270"/>
    </row>
    <row r="2695" spans="1:7" x14ac:dyDescent="0.25">
      <c r="A2695" s="63" t="s">
        <v>625</v>
      </c>
      <c r="B2695" s="64" t="s">
        <v>10</v>
      </c>
      <c r="C2695" s="64" t="s">
        <v>0</v>
      </c>
      <c r="D2695" s="64" t="s">
        <v>148</v>
      </c>
      <c r="E2695" s="64" t="s">
        <v>302</v>
      </c>
      <c r="F2695" s="64" t="s">
        <v>303</v>
      </c>
      <c r="G2695" s="64" t="s">
        <v>626</v>
      </c>
    </row>
    <row r="2696" spans="1:7" x14ac:dyDescent="0.25">
      <c r="A2696" s="175">
        <v>91281842</v>
      </c>
      <c r="B2696" s="144">
        <v>43423</v>
      </c>
      <c r="C2696" s="143" t="s">
        <v>966</v>
      </c>
      <c r="D2696" s="145" t="s">
        <v>967</v>
      </c>
      <c r="E2696" s="146" t="s">
        <v>888</v>
      </c>
      <c r="F2696" s="147">
        <v>3600</v>
      </c>
      <c r="G2696" s="147">
        <v>3600</v>
      </c>
    </row>
    <row r="2697" spans="1:7" x14ac:dyDescent="0.25">
      <c r="A2697" s="175">
        <v>82</v>
      </c>
      <c r="B2697" s="144">
        <v>43423</v>
      </c>
      <c r="C2697" s="143" t="s">
        <v>969</v>
      </c>
      <c r="D2697" s="145" t="s">
        <v>981</v>
      </c>
      <c r="E2697" s="146" t="s">
        <v>982</v>
      </c>
      <c r="F2697" s="147">
        <v>3600</v>
      </c>
      <c r="G2697" s="147">
        <v>3600</v>
      </c>
    </row>
    <row r="2698" spans="1:7" x14ac:dyDescent="0.25">
      <c r="A2698" s="175">
        <v>5296</v>
      </c>
      <c r="B2698" s="144">
        <v>43427</v>
      </c>
      <c r="C2698" s="143" t="s">
        <v>971</v>
      </c>
      <c r="D2698" s="145" t="s">
        <v>356</v>
      </c>
      <c r="E2698" s="146" t="s">
        <v>357</v>
      </c>
      <c r="F2698" s="147">
        <v>42.9</v>
      </c>
      <c r="G2698" s="147">
        <v>42.9</v>
      </c>
    </row>
    <row r="2699" spans="1:7" x14ac:dyDescent="0.25">
      <c r="A2699" s="175">
        <v>88379100</v>
      </c>
      <c r="B2699" s="144">
        <v>43423</v>
      </c>
      <c r="C2699" s="176" t="s">
        <v>966</v>
      </c>
      <c r="D2699" s="145" t="s">
        <v>967</v>
      </c>
      <c r="E2699" s="146" t="s">
        <v>986</v>
      </c>
      <c r="F2699" s="147">
        <v>3760</v>
      </c>
      <c r="G2699" s="147">
        <v>3600</v>
      </c>
    </row>
    <row r="2700" spans="1:7" x14ac:dyDescent="0.25">
      <c r="A2700" s="175">
        <v>4705</v>
      </c>
      <c r="B2700" s="144">
        <v>43431</v>
      </c>
      <c r="C2700" s="143" t="s">
        <v>971</v>
      </c>
      <c r="D2700" s="145" t="s">
        <v>983</v>
      </c>
      <c r="E2700" s="146" t="s">
        <v>984</v>
      </c>
      <c r="F2700" s="147">
        <v>2500</v>
      </c>
      <c r="G2700" s="147">
        <v>2500</v>
      </c>
    </row>
    <row r="2701" spans="1:7" x14ac:dyDescent="0.25">
      <c r="A2701" s="175">
        <v>2398</v>
      </c>
      <c r="B2701" s="144">
        <v>43434</v>
      </c>
      <c r="C2701" s="143" t="s">
        <v>974</v>
      </c>
      <c r="D2701" s="145" t="s">
        <v>975</v>
      </c>
      <c r="E2701" s="146" t="s">
        <v>347</v>
      </c>
      <c r="F2701" s="147">
        <v>2801.33</v>
      </c>
      <c r="G2701" s="147">
        <v>2700</v>
      </c>
    </row>
    <row r="2702" spans="1:7" ht="15.75" x14ac:dyDescent="0.25">
      <c r="A2702" s="68"/>
      <c r="B2702" s="69"/>
      <c r="C2702" s="68"/>
      <c r="D2702" s="70"/>
      <c r="E2702" s="70"/>
      <c r="F2702" s="71"/>
      <c r="G2702" s="71"/>
    </row>
    <row r="2703" spans="1:7" ht="16.5" thickBot="1" x14ac:dyDescent="0.3">
      <c r="A2703" s="14"/>
      <c r="B2703" s="14"/>
      <c r="C2703" s="14"/>
      <c r="D2703" s="14"/>
      <c r="E2703" s="14"/>
      <c r="F2703" s="97">
        <f>SUM(F2696:F2702)</f>
        <v>16304.23</v>
      </c>
      <c r="G2703" s="98">
        <f>SUM(G2696:G2702)</f>
        <v>16042.9</v>
      </c>
    </row>
    <row r="2704" spans="1:7" ht="19.5" thickBot="1" x14ac:dyDescent="0.35">
      <c r="A2704" s="271" t="s">
        <v>1</v>
      </c>
      <c r="B2704" s="272"/>
      <c r="C2704" s="272"/>
      <c r="D2704" s="272"/>
      <c r="E2704" s="273"/>
      <c r="F2704" s="274">
        <f>G2703</f>
        <v>16042.9</v>
      </c>
      <c r="G2704" s="275"/>
    </row>
    <row r="2705" spans="1:7" x14ac:dyDescent="0.25">
      <c r="A2705" s="263" t="s">
        <v>989</v>
      </c>
      <c r="B2705" s="264"/>
      <c r="C2705" s="265" t="s">
        <v>637</v>
      </c>
      <c r="D2705" s="264"/>
      <c r="E2705" s="13" t="s">
        <v>988</v>
      </c>
      <c r="F2705" s="74" t="s">
        <v>3</v>
      </c>
      <c r="G2705" s="75">
        <v>43455</v>
      </c>
    </row>
    <row r="2706" spans="1:7" ht="15.75" thickBot="1" x14ac:dyDescent="0.3"/>
    <row r="2707" spans="1:7" x14ac:dyDescent="0.25">
      <c r="A2707" s="276" t="s">
        <v>6</v>
      </c>
      <c r="B2707" s="282"/>
      <c r="C2707" s="282"/>
      <c r="D2707" s="282"/>
      <c r="E2707" s="282"/>
      <c r="F2707" s="282"/>
      <c r="G2707" s="283"/>
    </row>
    <row r="2708" spans="1:7" ht="15.75" thickBot="1" x14ac:dyDescent="0.3">
      <c r="A2708" s="284"/>
      <c r="B2708" s="285"/>
      <c r="C2708" s="285"/>
      <c r="D2708" s="285"/>
      <c r="E2708" s="285"/>
      <c r="F2708" s="285"/>
      <c r="G2708" s="286"/>
    </row>
    <row r="2709" spans="1:7" ht="16.5" thickBot="1" x14ac:dyDescent="0.3">
      <c r="A2709" s="266" t="s">
        <v>158</v>
      </c>
      <c r="B2709" s="267"/>
      <c r="C2709" s="267"/>
      <c r="D2709" s="267"/>
      <c r="E2709" s="268"/>
      <c r="F2709" s="266" t="s">
        <v>8</v>
      </c>
      <c r="G2709" s="268"/>
    </row>
    <row r="2710" spans="1:7" ht="16.5" thickBot="1" x14ac:dyDescent="0.3">
      <c r="A2710" s="1"/>
      <c r="B2710" s="266" t="s">
        <v>990</v>
      </c>
      <c r="C2710" s="267"/>
      <c r="D2710" s="267"/>
      <c r="E2710" s="268"/>
      <c r="F2710" s="269" t="s">
        <v>242</v>
      </c>
      <c r="G2710" s="270"/>
    </row>
    <row r="2711" spans="1:7" ht="15.75" x14ac:dyDescent="0.25">
      <c r="A2711" s="2" t="s">
        <v>152</v>
      </c>
      <c r="B2711" s="3" t="s">
        <v>10</v>
      </c>
      <c r="C2711" s="3" t="s">
        <v>0</v>
      </c>
      <c r="D2711" s="3" t="s">
        <v>2</v>
      </c>
      <c r="E2711" s="3" t="s">
        <v>147</v>
      </c>
      <c r="F2711" s="3" t="s">
        <v>149</v>
      </c>
      <c r="G2711" s="3" t="s">
        <v>190</v>
      </c>
    </row>
    <row r="2712" spans="1:7" x14ac:dyDescent="0.25">
      <c r="A2712" s="55">
        <v>26002</v>
      </c>
      <c r="B2712" s="56">
        <v>43110</v>
      </c>
      <c r="C2712" s="57" t="s">
        <v>17</v>
      </c>
      <c r="D2712" s="55" t="s">
        <v>991</v>
      </c>
      <c r="E2712" s="55" t="s">
        <v>992</v>
      </c>
      <c r="F2712" s="58">
        <v>100</v>
      </c>
      <c r="G2712" s="58">
        <v>100</v>
      </c>
    </row>
    <row r="2713" spans="1:7" x14ac:dyDescent="0.25">
      <c r="A2713" s="55">
        <v>29590</v>
      </c>
      <c r="B2713" s="56">
        <v>43116</v>
      </c>
      <c r="C2713" s="57" t="s">
        <v>17</v>
      </c>
      <c r="D2713" s="55" t="s">
        <v>991</v>
      </c>
      <c r="E2713" s="55" t="s">
        <v>992</v>
      </c>
      <c r="F2713" s="58">
        <v>60</v>
      </c>
      <c r="G2713" s="58">
        <v>60</v>
      </c>
    </row>
    <row r="2714" spans="1:7" x14ac:dyDescent="0.25">
      <c r="A2714" s="55">
        <v>28124</v>
      </c>
      <c r="B2714" s="56">
        <v>43113</v>
      </c>
      <c r="C2714" s="57" t="s">
        <v>17</v>
      </c>
      <c r="D2714" s="55" t="s">
        <v>991</v>
      </c>
      <c r="E2714" s="55" t="s">
        <v>992</v>
      </c>
      <c r="F2714" s="58">
        <v>116.04</v>
      </c>
      <c r="G2714" s="58">
        <v>116.04</v>
      </c>
    </row>
    <row r="2715" spans="1:7" x14ac:dyDescent="0.25">
      <c r="A2715" s="55">
        <v>34406</v>
      </c>
      <c r="B2715" s="56">
        <v>43123</v>
      </c>
      <c r="C2715" s="57" t="s">
        <v>17</v>
      </c>
      <c r="D2715" s="55" t="s">
        <v>991</v>
      </c>
      <c r="E2715" s="55" t="s">
        <v>992</v>
      </c>
      <c r="F2715" s="58">
        <v>60</v>
      </c>
      <c r="G2715" s="58">
        <v>60</v>
      </c>
    </row>
    <row r="2716" spans="1:7" x14ac:dyDescent="0.25">
      <c r="A2716" s="55">
        <v>39330</v>
      </c>
      <c r="B2716" s="56">
        <v>43130</v>
      </c>
      <c r="C2716" s="57" t="s">
        <v>17</v>
      </c>
      <c r="D2716" s="55" t="s">
        <v>991</v>
      </c>
      <c r="E2716" s="55" t="s">
        <v>992</v>
      </c>
      <c r="F2716" s="58">
        <v>60</v>
      </c>
      <c r="G2716" s="58">
        <v>60</v>
      </c>
    </row>
    <row r="2717" spans="1:7" x14ac:dyDescent="0.25">
      <c r="A2717" s="55">
        <v>916356</v>
      </c>
      <c r="B2717" s="56">
        <v>43124</v>
      </c>
      <c r="C2717" s="177" t="s">
        <v>993</v>
      </c>
      <c r="D2717" s="55" t="s">
        <v>994</v>
      </c>
      <c r="E2717" s="55" t="s">
        <v>995</v>
      </c>
      <c r="F2717" s="59">
        <v>1550</v>
      </c>
      <c r="G2717" s="59">
        <v>1550</v>
      </c>
    </row>
    <row r="2718" spans="1:7" x14ac:dyDescent="0.25">
      <c r="A2718" s="55">
        <v>916553</v>
      </c>
      <c r="B2718" s="56">
        <v>43130</v>
      </c>
      <c r="C2718" s="55" t="s">
        <v>996</v>
      </c>
      <c r="D2718" s="55" t="s">
        <v>997</v>
      </c>
      <c r="E2718" s="55" t="s">
        <v>998</v>
      </c>
      <c r="F2718" s="58">
        <v>4000</v>
      </c>
      <c r="G2718" s="58">
        <v>4000</v>
      </c>
    </row>
    <row r="2719" spans="1:7" x14ac:dyDescent="0.25">
      <c r="A2719" s="55">
        <v>9</v>
      </c>
      <c r="B2719" s="56">
        <v>43131</v>
      </c>
      <c r="C2719" s="55" t="s">
        <v>999</v>
      </c>
      <c r="D2719" s="55" t="s">
        <v>1000</v>
      </c>
      <c r="E2719" s="55" t="s">
        <v>1001</v>
      </c>
      <c r="F2719" s="58">
        <v>6000</v>
      </c>
      <c r="G2719" s="58">
        <v>6000</v>
      </c>
    </row>
    <row r="2720" spans="1:7" x14ac:dyDescent="0.25">
      <c r="A2720" s="55">
        <v>336</v>
      </c>
      <c r="B2720" s="56">
        <v>43130</v>
      </c>
      <c r="C2720" s="55" t="s">
        <v>1002</v>
      </c>
      <c r="D2720" s="55" t="s">
        <v>1003</v>
      </c>
      <c r="E2720" s="55" t="s">
        <v>202</v>
      </c>
      <c r="F2720" s="58">
        <v>6000</v>
      </c>
      <c r="G2720" s="58">
        <v>6000</v>
      </c>
    </row>
    <row r="2721" spans="1:7" ht="16.5" thickBot="1" x14ac:dyDescent="0.3">
      <c r="A2721" s="14"/>
      <c r="B2721" s="14"/>
      <c r="C2721" s="14"/>
      <c r="D2721" s="14"/>
      <c r="E2721" s="14"/>
      <c r="F2721" s="10">
        <f>SUM(F2706:F2720)</f>
        <v>17946.04</v>
      </c>
      <c r="G2721" s="11">
        <f>SUM(G2706:G2720)</f>
        <v>17946.04</v>
      </c>
    </row>
    <row r="2722" spans="1:7" ht="19.5" thickBot="1" x14ac:dyDescent="0.35">
      <c r="A2722" s="271" t="s">
        <v>1</v>
      </c>
      <c r="B2722" s="272"/>
      <c r="C2722" s="272"/>
      <c r="D2722" s="272"/>
      <c r="E2722" s="273"/>
      <c r="F2722" s="274">
        <f>G2721</f>
        <v>17946.04</v>
      </c>
      <c r="G2722" s="275"/>
    </row>
    <row r="2723" spans="1:7" x14ac:dyDescent="0.25">
      <c r="A2723" s="263" t="s">
        <v>4</v>
      </c>
      <c r="B2723" s="264"/>
      <c r="C2723" s="265" t="s">
        <v>12</v>
      </c>
      <c r="D2723" s="264"/>
      <c r="E2723" s="15" t="s">
        <v>5</v>
      </c>
      <c r="F2723" s="12" t="s">
        <v>3</v>
      </c>
      <c r="G2723" s="13"/>
    </row>
    <row r="2724" spans="1:7" ht="15.75" thickBot="1" x14ac:dyDescent="0.3"/>
    <row r="2725" spans="1:7" x14ac:dyDescent="0.25">
      <c r="A2725" s="276" t="s">
        <v>6</v>
      </c>
      <c r="B2725" s="282"/>
      <c r="C2725" s="282"/>
      <c r="D2725" s="282"/>
      <c r="E2725" s="282"/>
      <c r="F2725" s="282"/>
      <c r="G2725" s="283"/>
    </row>
    <row r="2726" spans="1:7" ht="15.75" thickBot="1" x14ac:dyDescent="0.3">
      <c r="A2726" s="284"/>
      <c r="B2726" s="285"/>
      <c r="C2726" s="285"/>
      <c r="D2726" s="285"/>
      <c r="E2726" s="285"/>
      <c r="F2726" s="285"/>
      <c r="G2726" s="286"/>
    </row>
    <row r="2727" spans="1:7" ht="16.5" thickBot="1" x14ac:dyDescent="0.3">
      <c r="A2727" s="266" t="s">
        <v>158</v>
      </c>
      <c r="B2727" s="267"/>
      <c r="C2727" s="267"/>
      <c r="D2727" s="267"/>
      <c r="E2727" s="268"/>
      <c r="F2727" s="266" t="s">
        <v>8</v>
      </c>
      <c r="G2727" s="268"/>
    </row>
    <row r="2728" spans="1:7" ht="16.5" thickBot="1" x14ac:dyDescent="0.3">
      <c r="A2728" s="1" t="s">
        <v>299</v>
      </c>
      <c r="B2728" s="266" t="s">
        <v>990</v>
      </c>
      <c r="C2728" s="267"/>
      <c r="D2728" s="267"/>
      <c r="E2728" s="268"/>
      <c r="F2728" s="269" t="s">
        <v>638</v>
      </c>
      <c r="G2728" s="270"/>
    </row>
    <row r="2729" spans="1:7" ht="15.75" x14ac:dyDescent="0.25">
      <c r="A2729" s="2" t="s">
        <v>152</v>
      </c>
      <c r="B2729" s="3" t="s">
        <v>10</v>
      </c>
      <c r="C2729" s="3" t="s">
        <v>0</v>
      </c>
      <c r="D2729" s="3" t="s">
        <v>2</v>
      </c>
      <c r="E2729" s="3" t="s">
        <v>147</v>
      </c>
      <c r="F2729" s="3" t="s">
        <v>149</v>
      </c>
      <c r="G2729" s="3" t="s">
        <v>190</v>
      </c>
    </row>
    <row r="2730" spans="1:7" x14ac:dyDescent="0.25">
      <c r="A2730" s="55">
        <v>55086</v>
      </c>
      <c r="B2730" s="56">
        <v>43152</v>
      </c>
      <c r="C2730" s="57" t="s">
        <v>1004</v>
      </c>
      <c r="D2730" s="55" t="s">
        <v>1005</v>
      </c>
      <c r="E2730" s="55" t="s">
        <v>992</v>
      </c>
      <c r="F2730" s="58">
        <v>150</v>
      </c>
      <c r="G2730" s="58">
        <v>150</v>
      </c>
    </row>
    <row r="2731" spans="1:7" x14ac:dyDescent="0.25">
      <c r="A2731" s="55">
        <v>282547</v>
      </c>
      <c r="B2731" s="56">
        <v>43146</v>
      </c>
      <c r="C2731" s="55" t="s">
        <v>1006</v>
      </c>
      <c r="D2731" s="55" t="s">
        <v>1007</v>
      </c>
      <c r="E2731" s="55" t="s">
        <v>992</v>
      </c>
      <c r="F2731" s="58">
        <v>100</v>
      </c>
      <c r="G2731" s="58">
        <v>100</v>
      </c>
    </row>
    <row r="2732" spans="1:7" x14ac:dyDescent="0.25">
      <c r="A2732" s="55">
        <v>52023</v>
      </c>
      <c r="B2732" s="56">
        <v>43139</v>
      </c>
      <c r="C2732" s="55" t="s">
        <v>1008</v>
      </c>
      <c r="D2732" s="55" t="s">
        <v>1009</v>
      </c>
      <c r="E2732" s="55" t="s">
        <v>992</v>
      </c>
      <c r="F2732" s="58">
        <v>100</v>
      </c>
      <c r="G2732" s="58">
        <v>100</v>
      </c>
    </row>
    <row r="2733" spans="1:7" x14ac:dyDescent="0.25">
      <c r="A2733" s="55">
        <v>69334</v>
      </c>
      <c r="B2733" s="56">
        <v>43140</v>
      </c>
      <c r="C2733" s="55" t="s">
        <v>1010</v>
      </c>
      <c r="D2733" s="55" t="s">
        <v>1011</v>
      </c>
      <c r="E2733" s="55" t="s">
        <v>992</v>
      </c>
      <c r="F2733" s="58">
        <v>130.03</v>
      </c>
      <c r="G2733" s="58">
        <v>130.03</v>
      </c>
    </row>
    <row r="2734" spans="1:7" x14ac:dyDescent="0.25">
      <c r="A2734" s="55">
        <v>154704</v>
      </c>
      <c r="B2734" s="56">
        <v>43136</v>
      </c>
      <c r="C2734" s="55" t="s">
        <v>1012</v>
      </c>
      <c r="D2734" s="55" t="s">
        <v>1013</v>
      </c>
      <c r="E2734" s="55" t="s">
        <v>992</v>
      </c>
      <c r="F2734" s="58">
        <v>120</v>
      </c>
      <c r="G2734" s="58">
        <v>120</v>
      </c>
    </row>
    <row r="2735" spans="1:7" x14ac:dyDescent="0.25">
      <c r="A2735" s="55">
        <v>47483</v>
      </c>
      <c r="B2735" s="56">
        <v>43138</v>
      </c>
      <c r="C2735" s="55" t="s">
        <v>1014</v>
      </c>
      <c r="D2735" s="55" t="s">
        <v>1015</v>
      </c>
      <c r="E2735" s="55" t="s">
        <v>992</v>
      </c>
      <c r="F2735" s="59">
        <v>75</v>
      </c>
      <c r="G2735" s="59">
        <v>75</v>
      </c>
    </row>
    <row r="2736" spans="1:7" x14ac:dyDescent="0.25">
      <c r="A2736" s="55">
        <v>61522</v>
      </c>
      <c r="B2736" s="56">
        <v>43159</v>
      </c>
      <c r="C2736" s="57" t="s">
        <v>17</v>
      </c>
      <c r="D2736" s="55" t="s">
        <v>991</v>
      </c>
      <c r="E2736" s="55" t="s">
        <v>992</v>
      </c>
      <c r="F2736" s="58">
        <v>60</v>
      </c>
      <c r="G2736" s="58">
        <v>60</v>
      </c>
    </row>
    <row r="2737" spans="1:7" x14ac:dyDescent="0.25">
      <c r="A2737" s="55">
        <v>52344</v>
      </c>
      <c r="B2737" s="56">
        <v>43147</v>
      </c>
      <c r="C2737" s="57" t="s">
        <v>17</v>
      </c>
      <c r="D2737" s="55" t="s">
        <v>991</v>
      </c>
      <c r="E2737" s="55" t="s">
        <v>992</v>
      </c>
      <c r="F2737" s="58">
        <v>100</v>
      </c>
      <c r="G2737" s="58">
        <v>100</v>
      </c>
    </row>
    <row r="2738" spans="1:7" x14ac:dyDescent="0.25">
      <c r="A2738" s="55">
        <v>47121</v>
      </c>
      <c r="B2738" s="56">
        <v>43139</v>
      </c>
      <c r="C2738" s="57" t="s">
        <v>17</v>
      </c>
      <c r="D2738" s="55" t="s">
        <v>991</v>
      </c>
      <c r="E2738" s="55" t="s">
        <v>992</v>
      </c>
      <c r="F2738" s="58">
        <v>100</v>
      </c>
      <c r="G2738" s="58">
        <v>100</v>
      </c>
    </row>
    <row r="2739" spans="1:7" x14ac:dyDescent="0.25">
      <c r="A2739" s="55">
        <v>51541</v>
      </c>
      <c r="B2739" s="56">
        <v>43146</v>
      </c>
      <c r="C2739" s="57" t="s">
        <v>17</v>
      </c>
      <c r="D2739" s="55" t="s">
        <v>991</v>
      </c>
      <c r="E2739" s="55" t="s">
        <v>992</v>
      </c>
      <c r="F2739" s="58">
        <v>60</v>
      </c>
      <c r="G2739" s="58">
        <v>60</v>
      </c>
    </row>
    <row r="2740" spans="1:7" x14ac:dyDescent="0.25">
      <c r="A2740" s="55">
        <v>54281</v>
      </c>
      <c r="B2740" s="56">
        <v>43150</v>
      </c>
      <c r="C2740" s="57" t="s">
        <v>17</v>
      </c>
      <c r="D2740" s="55" t="s">
        <v>991</v>
      </c>
      <c r="E2740" s="55" t="s">
        <v>992</v>
      </c>
      <c r="F2740" s="58">
        <v>60</v>
      </c>
      <c r="G2740" s="58">
        <v>60</v>
      </c>
    </row>
    <row r="2741" spans="1:7" x14ac:dyDescent="0.25">
      <c r="A2741" s="55">
        <v>59756</v>
      </c>
      <c r="B2741" s="56">
        <v>43157</v>
      </c>
      <c r="C2741" s="57" t="s">
        <v>17</v>
      </c>
      <c r="D2741" s="55" t="s">
        <v>991</v>
      </c>
      <c r="E2741" s="55" t="s">
        <v>992</v>
      </c>
      <c r="F2741" s="58">
        <v>120</v>
      </c>
      <c r="G2741" s="58">
        <v>120</v>
      </c>
    </row>
    <row r="2742" spans="1:7" x14ac:dyDescent="0.25">
      <c r="A2742" s="178">
        <v>56127</v>
      </c>
      <c r="B2742" s="56">
        <v>43152</v>
      </c>
      <c r="C2742" s="57" t="s">
        <v>17</v>
      </c>
      <c r="D2742" s="55" t="s">
        <v>991</v>
      </c>
      <c r="E2742" s="55" t="s">
        <v>992</v>
      </c>
      <c r="F2742" s="58">
        <v>60</v>
      </c>
      <c r="G2742" s="58">
        <v>60</v>
      </c>
    </row>
    <row r="2743" spans="1:7" x14ac:dyDescent="0.25">
      <c r="A2743" s="55">
        <v>173097</v>
      </c>
      <c r="B2743" s="56">
        <v>43139</v>
      </c>
      <c r="C2743" s="55" t="s">
        <v>1016</v>
      </c>
      <c r="D2743" s="55" t="s">
        <v>1017</v>
      </c>
      <c r="E2743" s="55" t="s">
        <v>992</v>
      </c>
      <c r="F2743" s="58">
        <v>110</v>
      </c>
      <c r="G2743" s="58">
        <v>110</v>
      </c>
    </row>
    <row r="2744" spans="1:7" x14ac:dyDescent="0.25">
      <c r="A2744" s="178">
        <v>95001687418</v>
      </c>
      <c r="B2744" s="56">
        <v>43136</v>
      </c>
      <c r="C2744" s="55" t="s">
        <v>51</v>
      </c>
      <c r="D2744" s="55" t="s">
        <v>66</v>
      </c>
      <c r="E2744" s="55" t="s">
        <v>1018</v>
      </c>
      <c r="F2744" s="58">
        <v>207.55</v>
      </c>
      <c r="G2744" s="58">
        <v>207.55</v>
      </c>
    </row>
    <row r="2745" spans="1:7" x14ac:dyDescent="0.25">
      <c r="A2745" s="55" t="s">
        <v>355</v>
      </c>
      <c r="B2745" s="56">
        <v>43120</v>
      </c>
      <c r="C2745" s="55" t="s">
        <v>738</v>
      </c>
      <c r="D2745" s="55" t="s">
        <v>1019</v>
      </c>
      <c r="E2745" s="55" t="s">
        <v>910</v>
      </c>
      <c r="F2745" s="58">
        <v>40.520000000000003</v>
      </c>
      <c r="G2745" s="58">
        <v>40.520000000000003</v>
      </c>
    </row>
    <row r="2746" spans="1:7" x14ac:dyDescent="0.25">
      <c r="A2746" s="178" t="s">
        <v>355</v>
      </c>
      <c r="B2746" s="56">
        <v>43123</v>
      </c>
      <c r="C2746" s="55" t="s">
        <v>738</v>
      </c>
      <c r="D2746" s="55" t="s">
        <v>1019</v>
      </c>
      <c r="E2746" s="55" t="s">
        <v>910</v>
      </c>
      <c r="F2746" s="58">
        <v>243.33</v>
      </c>
      <c r="G2746" s="58">
        <v>243.33</v>
      </c>
    </row>
    <row r="2747" spans="1:7" x14ac:dyDescent="0.25">
      <c r="A2747" s="55" t="s">
        <v>355</v>
      </c>
      <c r="B2747" s="56">
        <v>43160</v>
      </c>
      <c r="C2747" s="55" t="s">
        <v>996</v>
      </c>
      <c r="D2747" s="55" t="s">
        <v>997</v>
      </c>
      <c r="E2747" s="55" t="s">
        <v>998</v>
      </c>
      <c r="F2747" s="58">
        <v>4000</v>
      </c>
      <c r="G2747" s="58">
        <v>4000</v>
      </c>
    </row>
    <row r="2748" spans="1:7" x14ac:dyDescent="0.25">
      <c r="A2748" s="55">
        <v>10</v>
      </c>
      <c r="B2748" s="56">
        <v>43160</v>
      </c>
      <c r="C2748" s="55" t="s">
        <v>999</v>
      </c>
      <c r="D2748" s="55" t="s">
        <v>1000</v>
      </c>
      <c r="E2748" s="55" t="s">
        <v>1001</v>
      </c>
      <c r="F2748" s="58">
        <v>6000</v>
      </c>
      <c r="G2748" s="58">
        <v>6000</v>
      </c>
    </row>
    <row r="2749" spans="1:7" x14ac:dyDescent="0.25">
      <c r="A2749" s="55">
        <v>350</v>
      </c>
      <c r="B2749" s="56">
        <v>43149</v>
      </c>
      <c r="C2749" s="55" t="s">
        <v>1002</v>
      </c>
      <c r="D2749" s="55" t="s">
        <v>1003</v>
      </c>
      <c r="E2749" s="55" t="s">
        <v>202</v>
      </c>
      <c r="F2749" s="58">
        <v>6000</v>
      </c>
      <c r="G2749" s="58">
        <v>6000</v>
      </c>
    </row>
    <row r="2750" spans="1:7" ht="16.5" thickBot="1" x14ac:dyDescent="0.3">
      <c r="A2750" s="14"/>
      <c r="B2750" s="14"/>
      <c r="C2750" s="14"/>
      <c r="D2750" s="14"/>
      <c r="E2750" s="14"/>
      <c r="F2750" s="10">
        <f>SUM(F2730:F2749)</f>
        <v>17836.43</v>
      </c>
      <c r="G2750" s="11">
        <f>SUM(G2730:G2749)</f>
        <v>17836.43</v>
      </c>
    </row>
    <row r="2751" spans="1:7" ht="19.5" thickBot="1" x14ac:dyDescent="0.35">
      <c r="A2751" s="271" t="s">
        <v>1</v>
      </c>
      <c r="B2751" s="272"/>
      <c r="C2751" s="272"/>
      <c r="D2751" s="272"/>
      <c r="E2751" s="273"/>
      <c r="F2751" s="274">
        <f>G2750</f>
        <v>17836.43</v>
      </c>
      <c r="G2751" s="275"/>
    </row>
    <row r="2752" spans="1:7" x14ac:dyDescent="0.25">
      <c r="A2752" s="263" t="s">
        <v>4</v>
      </c>
      <c r="B2752" s="264"/>
      <c r="C2752" s="265" t="s">
        <v>12</v>
      </c>
      <c r="D2752" s="264"/>
      <c r="E2752" s="15" t="s">
        <v>5</v>
      </c>
      <c r="F2752" s="12" t="s">
        <v>3</v>
      </c>
      <c r="G2752" s="13"/>
    </row>
    <row r="2753" spans="1:7" ht="15.75" thickBot="1" x14ac:dyDescent="0.3"/>
    <row r="2754" spans="1:7" x14ac:dyDescent="0.25">
      <c r="A2754" s="276" t="s">
        <v>6</v>
      </c>
      <c r="B2754" s="282"/>
      <c r="C2754" s="282"/>
      <c r="D2754" s="282"/>
      <c r="E2754" s="282"/>
      <c r="F2754" s="282"/>
      <c r="G2754" s="283"/>
    </row>
    <row r="2755" spans="1:7" ht="15.75" thickBot="1" x14ac:dyDescent="0.3">
      <c r="A2755" s="284"/>
      <c r="B2755" s="285"/>
      <c r="C2755" s="285"/>
      <c r="D2755" s="285"/>
      <c r="E2755" s="285"/>
      <c r="F2755" s="285"/>
      <c r="G2755" s="286"/>
    </row>
    <row r="2756" spans="1:7" ht="16.5" thickBot="1" x14ac:dyDescent="0.3">
      <c r="A2756" s="266" t="s">
        <v>158</v>
      </c>
      <c r="B2756" s="267"/>
      <c r="C2756" s="267"/>
      <c r="D2756" s="267"/>
      <c r="E2756" s="268"/>
      <c r="F2756" s="266" t="s">
        <v>8</v>
      </c>
      <c r="G2756" s="268"/>
    </row>
    <row r="2757" spans="1:7" ht="16.5" thickBot="1" x14ac:dyDescent="0.3">
      <c r="A2757" s="1" t="s">
        <v>299</v>
      </c>
      <c r="B2757" s="266" t="s">
        <v>990</v>
      </c>
      <c r="C2757" s="267"/>
      <c r="D2757" s="267"/>
      <c r="E2757" s="268"/>
      <c r="F2757" s="269" t="s">
        <v>643</v>
      </c>
      <c r="G2757" s="270"/>
    </row>
    <row r="2758" spans="1:7" ht="15.75" x14ac:dyDescent="0.25">
      <c r="A2758" s="2" t="s">
        <v>152</v>
      </c>
      <c r="B2758" s="3" t="s">
        <v>10</v>
      </c>
      <c r="C2758" s="3" t="s">
        <v>0</v>
      </c>
      <c r="D2758" s="3" t="s">
        <v>2</v>
      </c>
      <c r="E2758" s="3" t="s">
        <v>147</v>
      </c>
      <c r="F2758" s="3" t="s">
        <v>149</v>
      </c>
      <c r="G2758" s="3" t="s">
        <v>190</v>
      </c>
    </row>
    <row r="2759" spans="1:7" x14ac:dyDescent="0.25">
      <c r="A2759" s="55">
        <v>1020</v>
      </c>
      <c r="B2759" s="56">
        <v>43182</v>
      </c>
      <c r="C2759" s="57" t="s">
        <v>1020</v>
      </c>
      <c r="D2759" s="55" t="s">
        <v>1021</v>
      </c>
      <c r="E2759" s="55" t="s">
        <v>1022</v>
      </c>
      <c r="F2759" s="58">
        <v>150</v>
      </c>
      <c r="G2759" s="58">
        <v>150</v>
      </c>
    </row>
    <row r="2760" spans="1:7" x14ac:dyDescent="0.25">
      <c r="A2760" s="55">
        <v>207</v>
      </c>
      <c r="B2760" s="56">
        <v>43182</v>
      </c>
      <c r="C2760" s="55" t="s">
        <v>1020</v>
      </c>
      <c r="D2760" s="55" t="s">
        <v>1021</v>
      </c>
      <c r="E2760" s="55" t="s">
        <v>1022</v>
      </c>
      <c r="F2760" s="58">
        <v>337</v>
      </c>
      <c r="G2760" s="58">
        <v>337</v>
      </c>
    </row>
    <row r="2761" spans="1:7" x14ac:dyDescent="0.25">
      <c r="A2761" s="55">
        <v>106797</v>
      </c>
      <c r="B2761" s="56">
        <v>43187</v>
      </c>
      <c r="C2761" s="55" t="s">
        <v>1023</v>
      </c>
      <c r="D2761" s="55" t="s">
        <v>1024</v>
      </c>
      <c r="E2761" s="55" t="s">
        <v>992</v>
      </c>
      <c r="F2761" s="58">
        <v>130</v>
      </c>
      <c r="G2761" s="58">
        <v>130</v>
      </c>
    </row>
    <row r="2762" spans="1:7" x14ac:dyDescent="0.25">
      <c r="A2762" s="55">
        <v>109756</v>
      </c>
      <c r="B2762" s="56">
        <v>43193</v>
      </c>
      <c r="C2762" s="55" t="s">
        <v>1023</v>
      </c>
      <c r="D2762" s="55" t="s">
        <v>1024</v>
      </c>
      <c r="E2762" s="55" t="s">
        <v>992</v>
      </c>
      <c r="F2762" s="58">
        <v>150.30000000000001</v>
      </c>
      <c r="G2762" s="58">
        <v>150.30000000000001</v>
      </c>
    </row>
    <row r="2763" spans="1:7" x14ac:dyDescent="0.25">
      <c r="A2763" s="55">
        <v>89822</v>
      </c>
      <c r="B2763" s="56">
        <v>43195</v>
      </c>
      <c r="C2763" s="57" t="s">
        <v>17</v>
      </c>
      <c r="D2763" s="55" t="s">
        <v>991</v>
      </c>
      <c r="E2763" s="55" t="s">
        <v>992</v>
      </c>
      <c r="F2763" s="58">
        <v>80</v>
      </c>
      <c r="G2763" s="58">
        <v>80</v>
      </c>
    </row>
    <row r="2764" spans="1:7" x14ac:dyDescent="0.25">
      <c r="A2764" s="55">
        <v>89215</v>
      </c>
      <c r="B2764" s="56">
        <v>43194</v>
      </c>
      <c r="C2764" s="57" t="s">
        <v>17</v>
      </c>
      <c r="D2764" s="55" t="s">
        <v>991</v>
      </c>
      <c r="E2764" s="55" t="s">
        <v>992</v>
      </c>
      <c r="F2764" s="59">
        <v>60</v>
      </c>
      <c r="G2764" s="59">
        <v>60</v>
      </c>
    </row>
    <row r="2765" spans="1:7" x14ac:dyDescent="0.25">
      <c r="A2765" s="55">
        <v>57136</v>
      </c>
      <c r="B2765" s="56">
        <v>43166</v>
      </c>
      <c r="C2765" s="57" t="s">
        <v>17</v>
      </c>
      <c r="D2765" s="55" t="s">
        <v>991</v>
      </c>
      <c r="E2765" s="55" t="s">
        <v>992</v>
      </c>
      <c r="F2765" s="58">
        <v>80</v>
      </c>
      <c r="G2765" s="58">
        <v>80</v>
      </c>
    </row>
    <row r="2766" spans="1:7" x14ac:dyDescent="0.25">
      <c r="A2766" s="55">
        <v>68861</v>
      </c>
      <c r="B2766" s="56">
        <v>43168</v>
      </c>
      <c r="C2766" s="57" t="s">
        <v>17</v>
      </c>
      <c r="D2766" s="55" t="s">
        <v>991</v>
      </c>
      <c r="E2766" s="55" t="s">
        <v>992</v>
      </c>
      <c r="F2766" s="58">
        <v>70</v>
      </c>
      <c r="G2766" s="58">
        <v>70</v>
      </c>
    </row>
    <row r="2767" spans="1:7" x14ac:dyDescent="0.25">
      <c r="A2767" s="55">
        <v>70908</v>
      </c>
      <c r="B2767" s="56">
        <v>43171</v>
      </c>
      <c r="C2767" s="57" t="s">
        <v>17</v>
      </c>
      <c r="D2767" s="55" t="s">
        <v>991</v>
      </c>
      <c r="E2767" s="55" t="s">
        <v>992</v>
      </c>
      <c r="F2767" s="58">
        <v>60</v>
      </c>
      <c r="G2767" s="58">
        <v>60</v>
      </c>
    </row>
    <row r="2768" spans="1:7" x14ac:dyDescent="0.25">
      <c r="A2768" s="55">
        <v>73688</v>
      </c>
      <c r="B2768" s="56">
        <v>43174</v>
      </c>
      <c r="C2768" s="57" t="s">
        <v>17</v>
      </c>
      <c r="D2768" s="55" t="s">
        <v>991</v>
      </c>
      <c r="E2768" s="55" t="s">
        <v>992</v>
      </c>
      <c r="F2768" s="58">
        <v>60</v>
      </c>
      <c r="G2768" s="58">
        <v>60</v>
      </c>
    </row>
    <row r="2769" spans="1:7" x14ac:dyDescent="0.25">
      <c r="A2769" s="55">
        <v>75291</v>
      </c>
      <c r="B2769" s="56">
        <v>43176</v>
      </c>
      <c r="C2769" s="57" t="s">
        <v>17</v>
      </c>
      <c r="D2769" s="55" t="s">
        <v>991</v>
      </c>
      <c r="E2769" s="55" t="s">
        <v>992</v>
      </c>
      <c r="F2769" s="58">
        <v>70</v>
      </c>
      <c r="G2769" s="58">
        <v>70</v>
      </c>
    </row>
    <row r="2770" spans="1:7" x14ac:dyDescent="0.25">
      <c r="A2770" s="55">
        <v>78590</v>
      </c>
      <c r="B2770" s="56">
        <v>43180</v>
      </c>
      <c r="C2770" s="57" t="s">
        <v>17</v>
      </c>
      <c r="D2770" s="55" t="s">
        <v>991</v>
      </c>
      <c r="E2770" s="55" t="s">
        <v>992</v>
      </c>
      <c r="F2770" s="58">
        <v>70</v>
      </c>
      <c r="G2770" s="58">
        <v>70</v>
      </c>
    </row>
    <row r="2771" spans="1:7" x14ac:dyDescent="0.25">
      <c r="A2771" s="55">
        <v>80490</v>
      </c>
      <c r="B2771" s="56">
        <v>43182</v>
      </c>
      <c r="C2771" s="57" t="s">
        <v>17</v>
      </c>
      <c r="D2771" s="55" t="s">
        <v>991</v>
      </c>
      <c r="E2771" s="55" t="s">
        <v>992</v>
      </c>
      <c r="F2771" s="58">
        <v>100</v>
      </c>
      <c r="G2771" s="58">
        <v>100</v>
      </c>
    </row>
    <row r="2772" spans="1:7" x14ac:dyDescent="0.25">
      <c r="A2772" s="55">
        <v>83628</v>
      </c>
      <c r="B2772" s="56">
        <v>43186</v>
      </c>
      <c r="C2772" s="57" t="s">
        <v>17</v>
      </c>
      <c r="D2772" s="55" t="s">
        <v>991</v>
      </c>
      <c r="E2772" s="55" t="s">
        <v>992</v>
      </c>
      <c r="F2772" s="58">
        <v>70</v>
      </c>
      <c r="G2772" s="58">
        <v>70</v>
      </c>
    </row>
    <row r="2773" spans="1:7" x14ac:dyDescent="0.25">
      <c r="A2773" s="55">
        <v>95001687418</v>
      </c>
      <c r="B2773" s="56">
        <v>43184</v>
      </c>
      <c r="C2773" s="55" t="s">
        <v>51</v>
      </c>
      <c r="D2773" s="55" t="s">
        <v>66</v>
      </c>
      <c r="E2773" s="55" t="s">
        <v>1018</v>
      </c>
      <c r="F2773" s="58">
        <v>175.54</v>
      </c>
      <c r="G2773" s="58">
        <v>175.54</v>
      </c>
    </row>
    <row r="2774" spans="1:7" x14ac:dyDescent="0.25">
      <c r="A2774" s="55">
        <v>3317857574</v>
      </c>
      <c r="B2774" s="56">
        <v>43145</v>
      </c>
      <c r="C2774" s="55" t="s">
        <v>738</v>
      </c>
      <c r="D2774" s="55" t="s">
        <v>1019</v>
      </c>
      <c r="E2774" s="55" t="s">
        <v>910</v>
      </c>
      <c r="F2774" s="58">
        <v>252.58</v>
      </c>
      <c r="G2774" s="58">
        <v>252.58</v>
      </c>
    </row>
    <row r="2775" spans="1:7" x14ac:dyDescent="0.25">
      <c r="A2775" s="55">
        <v>942064</v>
      </c>
      <c r="B2775" s="56">
        <v>43192</v>
      </c>
      <c r="C2775" s="55" t="s">
        <v>996</v>
      </c>
      <c r="D2775" s="55" t="s">
        <v>997</v>
      </c>
      <c r="E2775" s="55" t="s">
        <v>998</v>
      </c>
      <c r="F2775" s="58">
        <v>4000</v>
      </c>
      <c r="G2775" s="58">
        <v>4000</v>
      </c>
    </row>
    <row r="2776" spans="1:7" x14ac:dyDescent="0.25">
      <c r="A2776" s="55">
        <v>11</v>
      </c>
      <c r="B2776" s="56">
        <v>43192</v>
      </c>
      <c r="C2776" s="55" t="s">
        <v>999</v>
      </c>
      <c r="D2776" s="55" t="s">
        <v>1000</v>
      </c>
      <c r="E2776" s="55" t="s">
        <v>1001</v>
      </c>
      <c r="F2776" s="58">
        <v>6000</v>
      </c>
      <c r="G2776" s="58">
        <v>6000</v>
      </c>
    </row>
    <row r="2777" spans="1:7" x14ac:dyDescent="0.25">
      <c r="A2777" s="55">
        <v>365</v>
      </c>
      <c r="B2777" s="56">
        <v>43192</v>
      </c>
      <c r="C2777" s="55" t="s">
        <v>1002</v>
      </c>
      <c r="D2777" s="55" t="s">
        <v>1003</v>
      </c>
      <c r="E2777" s="55" t="s">
        <v>202</v>
      </c>
      <c r="F2777" s="58">
        <v>6000</v>
      </c>
      <c r="G2777" s="58">
        <v>6000</v>
      </c>
    </row>
    <row r="2778" spans="1:7" ht="16.5" thickBot="1" x14ac:dyDescent="0.3">
      <c r="A2778" s="14"/>
      <c r="B2778" s="14"/>
      <c r="C2778" s="14"/>
      <c r="D2778" s="14"/>
      <c r="E2778" s="14"/>
      <c r="F2778" s="10">
        <f>SUM(F2759:F2777)</f>
        <v>17915.419999999998</v>
      </c>
      <c r="G2778" s="11">
        <f>SUM(G2759:G2777)</f>
        <v>17915.419999999998</v>
      </c>
    </row>
    <row r="2779" spans="1:7" ht="19.5" thickBot="1" x14ac:dyDescent="0.35">
      <c r="A2779" s="271" t="s">
        <v>1</v>
      </c>
      <c r="B2779" s="272"/>
      <c r="C2779" s="272"/>
      <c r="D2779" s="272"/>
      <c r="E2779" s="273"/>
      <c r="F2779" s="274">
        <f>G2778</f>
        <v>17915.419999999998</v>
      </c>
      <c r="G2779" s="275"/>
    </row>
    <row r="2780" spans="1:7" x14ac:dyDescent="0.25">
      <c r="A2780" s="263" t="s">
        <v>4</v>
      </c>
      <c r="B2780" s="264"/>
      <c r="C2780" s="265" t="s">
        <v>12</v>
      </c>
      <c r="D2780" s="264"/>
      <c r="E2780" s="15" t="s">
        <v>5</v>
      </c>
      <c r="F2780" s="12" t="s">
        <v>3</v>
      </c>
      <c r="G2780" s="13"/>
    </row>
    <row r="2781" spans="1:7" ht="15.75" thickBot="1" x14ac:dyDescent="0.3"/>
    <row r="2782" spans="1:7" x14ac:dyDescent="0.25">
      <c r="A2782" s="276" t="s">
        <v>6</v>
      </c>
      <c r="B2782" s="282"/>
      <c r="C2782" s="282"/>
      <c r="D2782" s="282"/>
      <c r="E2782" s="282"/>
      <c r="F2782" s="282"/>
      <c r="G2782" s="283"/>
    </row>
    <row r="2783" spans="1:7" ht="15.75" thickBot="1" x14ac:dyDescent="0.3">
      <c r="A2783" s="284"/>
      <c r="B2783" s="285"/>
      <c r="C2783" s="285"/>
      <c r="D2783" s="285"/>
      <c r="E2783" s="285"/>
      <c r="F2783" s="285"/>
      <c r="G2783" s="286"/>
    </row>
    <row r="2784" spans="1:7" ht="16.5" thickBot="1" x14ac:dyDescent="0.3">
      <c r="A2784" s="266" t="s">
        <v>158</v>
      </c>
      <c r="B2784" s="267"/>
      <c r="C2784" s="267"/>
      <c r="D2784" s="267"/>
      <c r="E2784" s="268"/>
      <c r="F2784" s="266" t="s">
        <v>8</v>
      </c>
      <c r="G2784" s="268"/>
    </row>
    <row r="2785" spans="1:7" ht="16.5" thickBot="1" x14ac:dyDescent="0.3">
      <c r="A2785" s="1" t="s">
        <v>299</v>
      </c>
      <c r="B2785" s="266" t="s">
        <v>990</v>
      </c>
      <c r="C2785" s="267"/>
      <c r="D2785" s="267"/>
      <c r="E2785" s="268"/>
      <c r="F2785" s="269" t="s">
        <v>648</v>
      </c>
      <c r="G2785" s="270"/>
    </row>
    <row r="2786" spans="1:7" ht="15.75" x14ac:dyDescent="0.25">
      <c r="A2786" s="2" t="s">
        <v>152</v>
      </c>
      <c r="B2786" s="3" t="s">
        <v>10</v>
      </c>
      <c r="C2786" s="3" t="s">
        <v>0</v>
      </c>
      <c r="D2786" s="3" t="s">
        <v>2</v>
      </c>
      <c r="E2786" s="3" t="s">
        <v>147</v>
      </c>
      <c r="F2786" s="3" t="s">
        <v>149</v>
      </c>
      <c r="G2786" s="3" t="s">
        <v>190</v>
      </c>
    </row>
    <row r="2787" spans="1:7" x14ac:dyDescent="0.25">
      <c r="A2787" s="55">
        <v>110223</v>
      </c>
      <c r="B2787" s="56">
        <v>43222</v>
      </c>
      <c r="C2787" s="57" t="s">
        <v>17</v>
      </c>
      <c r="D2787" s="55" t="s">
        <v>991</v>
      </c>
      <c r="E2787" s="55" t="s">
        <v>992</v>
      </c>
      <c r="F2787" s="58">
        <v>80</v>
      </c>
      <c r="G2787" s="58">
        <v>80</v>
      </c>
    </row>
    <row r="2788" spans="1:7" x14ac:dyDescent="0.25">
      <c r="A2788" s="55">
        <v>93894</v>
      </c>
      <c r="B2788" s="56">
        <v>43200</v>
      </c>
      <c r="C2788" s="57" t="s">
        <v>17</v>
      </c>
      <c r="D2788" s="55" t="s">
        <v>991</v>
      </c>
      <c r="E2788" s="55" t="s">
        <v>992</v>
      </c>
      <c r="F2788" s="58">
        <v>70</v>
      </c>
      <c r="G2788" s="58">
        <v>70</v>
      </c>
    </row>
    <row r="2789" spans="1:7" x14ac:dyDescent="0.25">
      <c r="A2789" s="55">
        <v>104317</v>
      </c>
      <c r="B2789" s="56">
        <v>43214</v>
      </c>
      <c r="C2789" s="57" t="s">
        <v>17</v>
      </c>
      <c r="D2789" s="55" t="s">
        <v>991</v>
      </c>
      <c r="E2789" s="55" t="s">
        <v>992</v>
      </c>
      <c r="F2789" s="58">
        <v>60</v>
      </c>
      <c r="G2789" s="58">
        <v>60</v>
      </c>
    </row>
    <row r="2790" spans="1:7" x14ac:dyDescent="0.25">
      <c r="A2790" s="55">
        <v>106681</v>
      </c>
      <c r="B2790" s="56">
        <v>43217</v>
      </c>
      <c r="C2790" s="57" t="s">
        <v>17</v>
      </c>
      <c r="D2790" s="55" t="s">
        <v>991</v>
      </c>
      <c r="E2790" s="55" t="s">
        <v>992</v>
      </c>
      <c r="F2790" s="58">
        <v>60</v>
      </c>
      <c r="G2790" s="58">
        <v>60</v>
      </c>
    </row>
    <row r="2791" spans="1:7" x14ac:dyDescent="0.25">
      <c r="A2791" s="55">
        <v>9331</v>
      </c>
      <c r="B2791" s="56">
        <v>43220</v>
      </c>
      <c r="C2791" s="55" t="s">
        <v>1016</v>
      </c>
      <c r="D2791" s="55" t="s">
        <v>1017</v>
      </c>
      <c r="E2791" s="55" t="s">
        <v>992</v>
      </c>
      <c r="F2791" s="58">
        <v>60</v>
      </c>
      <c r="G2791" s="58">
        <v>60</v>
      </c>
    </row>
    <row r="2792" spans="1:7" x14ac:dyDescent="0.25">
      <c r="A2792" s="55">
        <v>61063</v>
      </c>
      <c r="B2792" s="56">
        <v>43201</v>
      </c>
      <c r="C2792" s="57" t="s">
        <v>1004</v>
      </c>
      <c r="D2792" s="55" t="s">
        <v>1005</v>
      </c>
      <c r="E2792" s="55" t="s">
        <v>992</v>
      </c>
      <c r="F2792" s="59">
        <v>80</v>
      </c>
      <c r="G2792" s="59">
        <v>80</v>
      </c>
    </row>
    <row r="2793" spans="1:7" x14ac:dyDescent="0.25">
      <c r="A2793" s="55">
        <v>52624</v>
      </c>
      <c r="B2793" s="56">
        <v>43204</v>
      </c>
      <c r="C2793" s="55" t="s">
        <v>1025</v>
      </c>
      <c r="D2793" s="55" t="s">
        <v>1026</v>
      </c>
      <c r="E2793" s="55" t="s">
        <v>992</v>
      </c>
      <c r="F2793" s="58">
        <v>110</v>
      </c>
      <c r="G2793" s="58">
        <v>110</v>
      </c>
    </row>
    <row r="2794" spans="1:7" x14ac:dyDescent="0.25">
      <c r="A2794" s="55">
        <v>82782</v>
      </c>
      <c r="B2794" s="56">
        <v>43214</v>
      </c>
      <c r="C2794" s="55" t="s">
        <v>1012</v>
      </c>
      <c r="D2794" s="55" t="s">
        <v>1013</v>
      </c>
      <c r="E2794" s="55" t="s">
        <v>992</v>
      </c>
      <c r="F2794" s="58">
        <v>192.02</v>
      </c>
      <c r="G2794" s="58">
        <v>192.02</v>
      </c>
    </row>
    <row r="2795" spans="1:7" x14ac:dyDescent="0.25">
      <c r="A2795" s="60" t="s">
        <v>1027</v>
      </c>
      <c r="B2795" s="56">
        <v>43215</v>
      </c>
      <c r="C2795" s="55" t="s">
        <v>51</v>
      </c>
      <c r="D2795" s="55" t="s">
        <v>66</v>
      </c>
      <c r="E2795" s="55" t="s">
        <v>1018</v>
      </c>
      <c r="F2795" s="58">
        <v>209.98</v>
      </c>
      <c r="G2795" s="58">
        <v>209.98</v>
      </c>
    </row>
    <row r="2796" spans="1:7" x14ac:dyDescent="0.25">
      <c r="A2796" s="55">
        <v>3344047984</v>
      </c>
      <c r="B2796" s="56">
        <v>43173</v>
      </c>
      <c r="C2796" s="55" t="s">
        <v>738</v>
      </c>
      <c r="D2796" s="55" t="s">
        <v>1019</v>
      </c>
      <c r="E2796" s="55" t="s">
        <v>910</v>
      </c>
      <c r="F2796" s="58">
        <v>214.46</v>
      </c>
      <c r="G2796" s="58">
        <v>214.46</v>
      </c>
    </row>
    <row r="2797" spans="1:7" x14ac:dyDescent="0.25">
      <c r="A2797" s="55">
        <v>954724</v>
      </c>
      <c r="B2797" s="56">
        <v>43223</v>
      </c>
      <c r="C2797" s="55" t="s">
        <v>996</v>
      </c>
      <c r="D2797" s="55" t="s">
        <v>997</v>
      </c>
      <c r="E2797" s="55" t="s">
        <v>998</v>
      </c>
      <c r="F2797" s="58">
        <v>4000</v>
      </c>
      <c r="G2797" s="58">
        <v>4000</v>
      </c>
    </row>
    <row r="2798" spans="1:7" x14ac:dyDescent="0.25">
      <c r="A2798" s="55">
        <v>12</v>
      </c>
      <c r="B2798" s="56">
        <v>43223</v>
      </c>
      <c r="C2798" s="55" t="s">
        <v>999</v>
      </c>
      <c r="D2798" s="55" t="s">
        <v>1000</v>
      </c>
      <c r="E2798" s="55" t="s">
        <v>1001</v>
      </c>
      <c r="F2798" s="58">
        <v>8000</v>
      </c>
      <c r="G2798" s="58">
        <v>8000</v>
      </c>
    </row>
    <row r="2799" spans="1:7" x14ac:dyDescent="0.25">
      <c r="A2799" s="55">
        <v>383</v>
      </c>
      <c r="B2799" s="56">
        <v>43222</v>
      </c>
      <c r="C2799" s="55" t="s">
        <v>1002</v>
      </c>
      <c r="D2799" s="55" t="s">
        <v>1003</v>
      </c>
      <c r="E2799" s="55" t="s">
        <v>202</v>
      </c>
      <c r="F2799" s="58">
        <v>4500</v>
      </c>
      <c r="G2799" s="58">
        <v>4500</v>
      </c>
    </row>
    <row r="2800" spans="1:7" ht="16.5" thickBot="1" x14ac:dyDescent="0.3">
      <c r="A2800" s="14"/>
      <c r="B2800" s="14"/>
      <c r="C2800" s="14"/>
      <c r="D2800" s="14"/>
      <c r="E2800" s="14"/>
      <c r="F2800" s="10">
        <f>SUM(F2787:F2799)</f>
        <v>17636.46</v>
      </c>
      <c r="G2800" s="11">
        <f>SUM(G2787:G2799)</f>
        <v>17636.46</v>
      </c>
    </row>
    <row r="2801" spans="1:7" ht="19.5" thickBot="1" x14ac:dyDescent="0.35">
      <c r="A2801" s="271" t="s">
        <v>1</v>
      </c>
      <c r="B2801" s="272"/>
      <c r="C2801" s="272"/>
      <c r="D2801" s="272"/>
      <c r="E2801" s="273"/>
      <c r="F2801" s="274">
        <f>G2800</f>
        <v>17636.46</v>
      </c>
      <c r="G2801" s="275"/>
    </row>
    <row r="2802" spans="1:7" x14ac:dyDescent="0.25">
      <c r="A2802" s="263" t="s">
        <v>4</v>
      </c>
      <c r="B2802" s="264"/>
      <c r="C2802" s="265" t="s">
        <v>12</v>
      </c>
      <c r="D2802" s="264"/>
      <c r="E2802" s="15" t="s">
        <v>5</v>
      </c>
      <c r="F2802" s="12" t="s">
        <v>3</v>
      </c>
      <c r="G2802" s="13"/>
    </row>
    <row r="2803" spans="1:7" ht="15.75" thickBot="1" x14ac:dyDescent="0.3"/>
    <row r="2804" spans="1:7" x14ac:dyDescent="0.25">
      <c r="A2804" s="276" t="s">
        <v>6</v>
      </c>
      <c r="B2804" s="282"/>
      <c r="C2804" s="282"/>
      <c r="D2804" s="282"/>
      <c r="E2804" s="282"/>
      <c r="F2804" s="282"/>
      <c r="G2804" s="283"/>
    </row>
    <row r="2805" spans="1:7" ht="15.75" thickBot="1" x14ac:dyDescent="0.3">
      <c r="A2805" s="284"/>
      <c r="B2805" s="285"/>
      <c r="C2805" s="285"/>
      <c r="D2805" s="285"/>
      <c r="E2805" s="285"/>
      <c r="F2805" s="285"/>
      <c r="G2805" s="286"/>
    </row>
    <row r="2806" spans="1:7" ht="16.5" thickBot="1" x14ac:dyDescent="0.3">
      <c r="A2806" s="266" t="s">
        <v>158</v>
      </c>
      <c r="B2806" s="267"/>
      <c r="C2806" s="267"/>
      <c r="D2806" s="267"/>
      <c r="E2806" s="268"/>
      <c r="F2806" s="266" t="s">
        <v>8</v>
      </c>
      <c r="G2806" s="268"/>
    </row>
    <row r="2807" spans="1:7" ht="16.5" thickBot="1" x14ac:dyDescent="0.3">
      <c r="A2807" s="1" t="s">
        <v>299</v>
      </c>
      <c r="B2807" s="266" t="s">
        <v>990</v>
      </c>
      <c r="C2807" s="267"/>
      <c r="D2807" s="267"/>
      <c r="E2807" s="268"/>
      <c r="F2807" s="269" t="s">
        <v>650</v>
      </c>
      <c r="G2807" s="270"/>
    </row>
    <row r="2808" spans="1:7" ht="15.75" x14ac:dyDescent="0.25">
      <c r="A2808" s="2" t="s">
        <v>152</v>
      </c>
      <c r="B2808" s="3" t="s">
        <v>10</v>
      </c>
      <c r="C2808" s="3" t="s">
        <v>0</v>
      </c>
      <c r="D2808" s="3" t="s">
        <v>2</v>
      </c>
      <c r="E2808" s="3" t="s">
        <v>147</v>
      </c>
      <c r="F2808" s="3" t="s">
        <v>149</v>
      </c>
      <c r="G2808" s="3" t="s">
        <v>190</v>
      </c>
    </row>
    <row r="2809" spans="1:7" x14ac:dyDescent="0.25">
      <c r="A2809" s="55">
        <v>134862</v>
      </c>
      <c r="B2809" s="56">
        <v>43255</v>
      </c>
      <c r="C2809" s="57" t="s">
        <v>17</v>
      </c>
      <c r="D2809" s="55" t="s">
        <v>991</v>
      </c>
      <c r="E2809" s="55" t="s">
        <v>992</v>
      </c>
      <c r="F2809" s="58">
        <v>70</v>
      </c>
      <c r="G2809" s="58">
        <v>70</v>
      </c>
    </row>
    <row r="2810" spans="1:7" x14ac:dyDescent="0.25">
      <c r="A2810" s="55">
        <v>115945</v>
      </c>
      <c r="B2810" s="56">
        <v>43229</v>
      </c>
      <c r="C2810" s="57" t="s">
        <v>17</v>
      </c>
      <c r="D2810" s="55" t="s">
        <v>991</v>
      </c>
      <c r="E2810" s="55" t="s">
        <v>992</v>
      </c>
      <c r="F2810" s="58">
        <v>70</v>
      </c>
      <c r="G2810" s="58">
        <v>70</v>
      </c>
    </row>
    <row r="2811" spans="1:7" x14ac:dyDescent="0.25">
      <c r="A2811" s="55">
        <v>74424</v>
      </c>
      <c r="B2811" s="56">
        <v>43229</v>
      </c>
      <c r="C2811" s="57" t="s">
        <v>17</v>
      </c>
      <c r="D2811" s="55" t="s">
        <v>991</v>
      </c>
      <c r="E2811" s="55" t="s">
        <v>992</v>
      </c>
      <c r="F2811" s="58">
        <v>100</v>
      </c>
      <c r="G2811" s="58">
        <v>100</v>
      </c>
    </row>
    <row r="2812" spans="1:7" x14ac:dyDescent="0.25">
      <c r="A2812" s="55">
        <v>117588</v>
      </c>
      <c r="B2812" s="56">
        <v>43231</v>
      </c>
      <c r="C2812" s="57" t="s">
        <v>17</v>
      </c>
      <c r="D2812" s="55" t="s">
        <v>991</v>
      </c>
      <c r="E2812" s="55" t="s">
        <v>992</v>
      </c>
      <c r="F2812" s="58">
        <v>50</v>
      </c>
      <c r="G2812" s="58">
        <v>50</v>
      </c>
    </row>
    <row r="2813" spans="1:7" x14ac:dyDescent="0.25">
      <c r="A2813" s="55">
        <v>75031</v>
      </c>
      <c r="B2813" s="56">
        <v>43232</v>
      </c>
      <c r="C2813" s="57" t="s">
        <v>17</v>
      </c>
      <c r="D2813" s="55" t="s">
        <v>991</v>
      </c>
      <c r="E2813" s="55" t="s">
        <v>992</v>
      </c>
      <c r="F2813" s="58">
        <v>110</v>
      </c>
      <c r="G2813" s="58">
        <v>110</v>
      </c>
    </row>
    <row r="2814" spans="1:7" x14ac:dyDescent="0.25">
      <c r="A2814" s="55">
        <v>121484</v>
      </c>
      <c r="B2814" s="56">
        <v>43236</v>
      </c>
      <c r="C2814" s="57" t="s">
        <v>17</v>
      </c>
      <c r="D2814" s="55" t="s">
        <v>991</v>
      </c>
      <c r="E2814" s="55" t="s">
        <v>992</v>
      </c>
      <c r="F2814" s="59">
        <v>120.1</v>
      </c>
      <c r="G2814" s="59">
        <v>120.1</v>
      </c>
    </row>
    <row r="2815" spans="1:7" x14ac:dyDescent="0.25">
      <c r="A2815" s="55">
        <v>122469</v>
      </c>
      <c r="B2815" s="56">
        <v>43237</v>
      </c>
      <c r="C2815" s="57" t="s">
        <v>17</v>
      </c>
      <c r="D2815" s="55" t="s">
        <v>991</v>
      </c>
      <c r="E2815" s="55" t="s">
        <v>992</v>
      </c>
      <c r="F2815" s="58">
        <v>60</v>
      </c>
      <c r="G2815" s="58">
        <v>60</v>
      </c>
    </row>
    <row r="2816" spans="1:7" x14ac:dyDescent="0.25">
      <c r="A2816" s="55">
        <v>76447</v>
      </c>
      <c r="B2816" s="56">
        <v>43240</v>
      </c>
      <c r="C2816" s="57" t="s">
        <v>17</v>
      </c>
      <c r="D2816" s="55" t="s">
        <v>991</v>
      </c>
      <c r="E2816" s="55" t="s">
        <v>992</v>
      </c>
      <c r="F2816" s="58">
        <v>135.08000000000001</v>
      </c>
      <c r="G2816" s="58">
        <v>135.08000000000001</v>
      </c>
    </row>
    <row r="2817" spans="1:7" x14ac:dyDescent="0.25">
      <c r="A2817" s="55">
        <v>77072</v>
      </c>
      <c r="B2817" s="56">
        <v>43243</v>
      </c>
      <c r="C2817" s="57" t="s">
        <v>17</v>
      </c>
      <c r="D2817" s="55" t="s">
        <v>991</v>
      </c>
      <c r="E2817" s="55" t="s">
        <v>992</v>
      </c>
      <c r="F2817" s="58">
        <v>172.5</v>
      </c>
      <c r="G2817" s="58">
        <v>172.5</v>
      </c>
    </row>
    <row r="2818" spans="1:7" x14ac:dyDescent="0.25">
      <c r="A2818" s="55">
        <v>128602</v>
      </c>
      <c r="B2818" s="56">
        <v>43244</v>
      </c>
      <c r="C2818" s="57" t="s">
        <v>17</v>
      </c>
      <c r="D2818" s="55" t="s">
        <v>991</v>
      </c>
      <c r="E2818" s="55" t="s">
        <v>992</v>
      </c>
      <c r="F2818" s="58">
        <v>54</v>
      </c>
      <c r="G2818" s="58">
        <v>54</v>
      </c>
    </row>
    <row r="2819" spans="1:7" x14ac:dyDescent="0.25">
      <c r="A2819" s="55">
        <v>131030</v>
      </c>
      <c r="B2819" s="56">
        <v>43248</v>
      </c>
      <c r="C2819" s="57" t="s">
        <v>17</v>
      </c>
      <c r="D2819" s="55" t="s">
        <v>991</v>
      </c>
      <c r="E2819" s="55" t="s">
        <v>992</v>
      </c>
      <c r="F2819" s="58">
        <v>60</v>
      </c>
      <c r="G2819" s="58">
        <v>60</v>
      </c>
    </row>
    <row r="2820" spans="1:7" x14ac:dyDescent="0.25">
      <c r="A2820" s="60" t="s">
        <v>1028</v>
      </c>
      <c r="B2820" s="56">
        <v>43221</v>
      </c>
      <c r="C2820" s="55" t="s">
        <v>51</v>
      </c>
      <c r="D2820" s="55" t="s">
        <v>66</v>
      </c>
      <c r="E2820" s="55" t="s">
        <v>1018</v>
      </c>
      <c r="F2820" s="58">
        <v>211.36</v>
      </c>
      <c r="G2820" s="58">
        <v>211.36</v>
      </c>
    </row>
    <row r="2821" spans="1:7" x14ac:dyDescent="0.25">
      <c r="A2821" s="55">
        <v>3370697886</v>
      </c>
      <c r="B2821" s="56">
        <v>43204</v>
      </c>
      <c r="C2821" s="55" t="s">
        <v>738</v>
      </c>
      <c r="D2821" s="55" t="s">
        <v>1019</v>
      </c>
      <c r="E2821" s="55" t="s">
        <v>910</v>
      </c>
      <c r="F2821" s="58">
        <v>210.34</v>
      </c>
      <c r="G2821" s="58">
        <v>210.34</v>
      </c>
    </row>
    <row r="2822" spans="1:7" x14ac:dyDescent="0.25">
      <c r="A2822" s="55">
        <v>969414</v>
      </c>
      <c r="B2822" s="56">
        <v>43256</v>
      </c>
      <c r="C2822" s="55" t="s">
        <v>996</v>
      </c>
      <c r="D2822" s="55" t="s">
        <v>997</v>
      </c>
      <c r="E2822" s="55" t="s">
        <v>998</v>
      </c>
      <c r="F2822" s="58">
        <v>4000</v>
      </c>
      <c r="G2822" s="58">
        <v>4000</v>
      </c>
    </row>
    <row r="2823" spans="1:7" x14ac:dyDescent="0.25">
      <c r="A2823" s="55">
        <v>13</v>
      </c>
      <c r="B2823" s="56">
        <v>43256</v>
      </c>
      <c r="C2823" s="55" t="s">
        <v>999</v>
      </c>
      <c r="D2823" s="55" t="s">
        <v>1000</v>
      </c>
      <c r="E2823" s="55" t="s">
        <v>1001</v>
      </c>
      <c r="F2823" s="58">
        <v>8000</v>
      </c>
      <c r="G2823" s="58">
        <v>8000</v>
      </c>
    </row>
    <row r="2824" spans="1:7" x14ac:dyDescent="0.25">
      <c r="A2824" s="55">
        <v>1500</v>
      </c>
      <c r="B2824" s="56">
        <v>43248</v>
      </c>
      <c r="C2824" s="55" t="s">
        <v>197</v>
      </c>
      <c r="D2824" s="55" t="s">
        <v>1029</v>
      </c>
      <c r="E2824" s="55" t="s">
        <v>202</v>
      </c>
      <c r="F2824" s="58">
        <v>4500</v>
      </c>
      <c r="G2824" s="58">
        <v>4500</v>
      </c>
    </row>
    <row r="2825" spans="1:7" ht="16.5" thickBot="1" x14ac:dyDescent="0.3">
      <c r="A2825" s="14"/>
      <c r="B2825" s="14"/>
      <c r="C2825" s="14"/>
      <c r="D2825" s="14"/>
      <c r="E2825" s="14"/>
      <c r="F2825" s="31">
        <v>17923.38</v>
      </c>
      <c r="G2825" s="32">
        <v>17923.38</v>
      </c>
    </row>
    <row r="2826" spans="1:7" ht="19.5" thickBot="1" x14ac:dyDescent="0.35">
      <c r="A2826" s="271" t="s">
        <v>1</v>
      </c>
      <c r="B2826" s="272"/>
      <c r="C2826" s="272"/>
      <c r="D2826" s="272"/>
      <c r="E2826" s="273"/>
      <c r="F2826" s="274">
        <v>17923.38</v>
      </c>
      <c r="G2826" s="275"/>
    </row>
    <row r="2827" spans="1:7" x14ac:dyDescent="0.25">
      <c r="A2827" s="263" t="s">
        <v>4</v>
      </c>
      <c r="B2827" s="264"/>
      <c r="C2827" s="265" t="s">
        <v>12</v>
      </c>
      <c r="D2827" s="264"/>
      <c r="E2827" s="15" t="s">
        <v>5</v>
      </c>
      <c r="F2827" s="12" t="s">
        <v>3</v>
      </c>
      <c r="G2827" s="13"/>
    </row>
    <row r="2828" spans="1:7" ht="15.75" thickBot="1" x14ac:dyDescent="0.3"/>
    <row r="2829" spans="1:7" x14ac:dyDescent="0.25">
      <c r="A2829" s="276" t="s">
        <v>6</v>
      </c>
      <c r="B2829" s="282"/>
      <c r="C2829" s="282"/>
      <c r="D2829" s="282"/>
      <c r="E2829" s="282"/>
      <c r="F2829" s="282"/>
      <c r="G2829" s="283"/>
    </row>
    <row r="2830" spans="1:7" ht="15.75" thickBot="1" x14ac:dyDescent="0.3">
      <c r="A2830" s="284"/>
      <c r="B2830" s="285"/>
      <c r="C2830" s="285"/>
      <c r="D2830" s="285"/>
      <c r="E2830" s="285"/>
      <c r="F2830" s="285"/>
      <c r="G2830" s="286"/>
    </row>
    <row r="2831" spans="1:7" ht="16.5" thickBot="1" x14ac:dyDescent="0.3">
      <c r="A2831" s="266" t="s">
        <v>158</v>
      </c>
      <c r="B2831" s="267"/>
      <c r="C2831" s="267"/>
      <c r="D2831" s="267"/>
      <c r="E2831" s="268"/>
      <c r="F2831" s="266" t="s">
        <v>8</v>
      </c>
      <c r="G2831" s="268"/>
    </row>
    <row r="2832" spans="1:7" ht="16.5" thickBot="1" x14ac:dyDescent="0.3">
      <c r="A2832" s="1"/>
      <c r="B2832" s="266" t="s">
        <v>990</v>
      </c>
      <c r="C2832" s="267"/>
      <c r="D2832" s="267"/>
      <c r="E2832" s="268"/>
      <c r="F2832" s="269" t="s">
        <v>594</v>
      </c>
      <c r="G2832" s="270"/>
    </row>
    <row r="2833" spans="1:7" ht="15.75" x14ac:dyDescent="0.25">
      <c r="A2833" s="2" t="s">
        <v>152</v>
      </c>
      <c r="B2833" s="3" t="s">
        <v>10</v>
      </c>
      <c r="C2833" s="3" t="s">
        <v>0</v>
      </c>
      <c r="D2833" s="3" t="s">
        <v>2</v>
      </c>
      <c r="E2833" s="3" t="s">
        <v>147</v>
      </c>
      <c r="F2833" s="3" t="s">
        <v>149</v>
      </c>
      <c r="G2833" s="3" t="s">
        <v>190</v>
      </c>
    </row>
    <row r="2834" spans="1:7" ht="15.75" x14ac:dyDescent="0.25">
      <c r="A2834" s="7">
        <v>83816</v>
      </c>
      <c r="B2834" s="179">
        <v>43284</v>
      </c>
      <c r="C2834" s="4" t="s">
        <v>609</v>
      </c>
      <c r="D2834" s="7" t="s">
        <v>1030</v>
      </c>
      <c r="E2834" s="7" t="s">
        <v>992</v>
      </c>
      <c r="F2834" s="58">
        <v>160.19</v>
      </c>
      <c r="G2834" s="58">
        <v>160.19</v>
      </c>
    </row>
    <row r="2835" spans="1:7" ht="15.75" x14ac:dyDescent="0.25">
      <c r="A2835" s="7">
        <v>81307</v>
      </c>
      <c r="B2835" s="179">
        <v>43267</v>
      </c>
      <c r="C2835" s="4" t="s">
        <v>609</v>
      </c>
      <c r="D2835" s="7" t="s">
        <v>1030</v>
      </c>
      <c r="E2835" s="7" t="s">
        <v>992</v>
      </c>
      <c r="F2835" s="58">
        <v>120</v>
      </c>
      <c r="G2835" s="58">
        <v>120</v>
      </c>
    </row>
    <row r="2836" spans="1:7" ht="15.75" x14ac:dyDescent="0.25">
      <c r="A2836" s="7">
        <v>80573</v>
      </c>
      <c r="B2836" s="179">
        <v>43263</v>
      </c>
      <c r="C2836" s="4" t="s">
        <v>609</v>
      </c>
      <c r="D2836" s="7" t="s">
        <v>1030</v>
      </c>
      <c r="E2836" s="7" t="s">
        <v>992</v>
      </c>
      <c r="F2836" s="58">
        <v>92.08</v>
      </c>
      <c r="G2836" s="58">
        <v>92.08</v>
      </c>
    </row>
    <row r="2837" spans="1:7" ht="15.75" x14ac:dyDescent="0.25">
      <c r="A2837" s="7">
        <v>46025</v>
      </c>
      <c r="B2837" s="179">
        <v>43260</v>
      </c>
      <c r="C2837" s="4" t="s">
        <v>609</v>
      </c>
      <c r="D2837" s="7" t="s">
        <v>1030</v>
      </c>
      <c r="E2837" s="7" t="s">
        <v>992</v>
      </c>
      <c r="F2837" s="58">
        <v>88.26</v>
      </c>
      <c r="G2837" s="58">
        <v>88.26</v>
      </c>
    </row>
    <row r="2838" spans="1:7" ht="15.75" x14ac:dyDescent="0.25">
      <c r="A2838" s="7">
        <v>61480</v>
      </c>
      <c r="B2838" s="179">
        <v>43255</v>
      </c>
      <c r="C2838" s="7" t="s">
        <v>1031</v>
      </c>
      <c r="D2838" s="7" t="s">
        <v>1032</v>
      </c>
      <c r="E2838" s="7" t="s">
        <v>992</v>
      </c>
      <c r="F2838" s="58">
        <v>100</v>
      </c>
      <c r="G2838" s="58">
        <v>100</v>
      </c>
    </row>
    <row r="2839" spans="1:7" ht="15.75" x14ac:dyDescent="0.25">
      <c r="A2839" s="7">
        <v>49160</v>
      </c>
      <c r="B2839" s="179">
        <v>43256</v>
      </c>
      <c r="C2839" s="7" t="s">
        <v>1033</v>
      </c>
      <c r="D2839" s="7" t="s">
        <v>1034</v>
      </c>
      <c r="E2839" s="7" t="s">
        <v>992</v>
      </c>
      <c r="F2839" s="59">
        <v>115.03</v>
      </c>
      <c r="G2839" s="59">
        <v>115.03</v>
      </c>
    </row>
    <row r="2840" spans="1:7" ht="15.75" x14ac:dyDescent="0.25">
      <c r="A2840" s="7">
        <v>201978</v>
      </c>
      <c r="B2840" s="179">
        <v>43271</v>
      </c>
      <c r="C2840" s="7" t="s">
        <v>1012</v>
      </c>
      <c r="D2840" s="7" t="s">
        <v>1035</v>
      </c>
      <c r="E2840" s="7" t="s">
        <v>992</v>
      </c>
      <c r="F2840" s="58">
        <v>70</v>
      </c>
      <c r="G2840" s="58">
        <v>70</v>
      </c>
    </row>
    <row r="2841" spans="1:7" ht="15.75" x14ac:dyDescent="0.25">
      <c r="A2841" s="55" t="s">
        <v>25</v>
      </c>
      <c r="B2841" s="56">
        <v>43258</v>
      </c>
      <c r="C2841" s="7" t="s">
        <v>51</v>
      </c>
      <c r="D2841" s="55" t="s">
        <v>66</v>
      </c>
      <c r="E2841" s="7" t="s">
        <v>910</v>
      </c>
      <c r="F2841" s="58">
        <v>213.72</v>
      </c>
      <c r="G2841" s="58">
        <v>213.72</v>
      </c>
    </row>
    <row r="2842" spans="1:7" x14ac:dyDescent="0.25">
      <c r="A2842" s="55" t="s">
        <v>25</v>
      </c>
      <c r="B2842" s="56">
        <v>43234</v>
      </c>
      <c r="C2842" s="55" t="s">
        <v>738</v>
      </c>
      <c r="D2842" s="55" t="s">
        <v>1019</v>
      </c>
      <c r="E2842" s="55" t="s">
        <v>910</v>
      </c>
      <c r="F2842" s="58">
        <v>209.59</v>
      </c>
      <c r="G2842" s="58">
        <v>209.59</v>
      </c>
    </row>
    <row r="2843" spans="1:7" x14ac:dyDescent="0.25">
      <c r="A2843" s="55">
        <v>982032</v>
      </c>
      <c r="B2843" s="56">
        <v>43286</v>
      </c>
      <c r="C2843" s="55" t="s">
        <v>996</v>
      </c>
      <c r="D2843" s="55" t="s">
        <v>997</v>
      </c>
      <c r="E2843" s="55" t="s">
        <v>998</v>
      </c>
      <c r="F2843" s="58">
        <v>4000</v>
      </c>
      <c r="G2843" s="58">
        <v>4000</v>
      </c>
    </row>
    <row r="2844" spans="1:7" x14ac:dyDescent="0.25">
      <c r="A2844" s="55">
        <v>14</v>
      </c>
      <c r="B2844" s="56">
        <v>43286</v>
      </c>
      <c r="C2844" s="55" t="s">
        <v>999</v>
      </c>
      <c r="D2844" s="55" t="s">
        <v>1036</v>
      </c>
      <c r="E2844" s="55" t="s">
        <v>1001</v>
      </c>
      <c r="F2844" s="58">
        <v>8000</v>
      </c>
      <c r="G2844" s="58">
        <v>8000</v>
      </c>
    </row>
    <row r="2845" spans="1:7" x14ac:dyDescent="0.25">
      <c r="A2845" s="55">
        <v>1510</v>
      </c>
      <c r="B2845" s="56">
        <v>43281</v>
      </c>
      <c r="C2845" s="55" t="s">
        <v>197</v>
      </c>
      <c r="D2845" s="55" t="s">
        <v>1029</v>
      </c>
      <c r="E2845" s="55" t="s">
        <v>202</v>
      </c>
      <c r="F2845" s="58">
        <v>4500</v>
      </c>
      <c r="G2845" s="58">
        <v>4500</v>
      </c>
    </row>
    <row r="2846" spans="1:7" ht="16.5" thickBot="1" x14ac:dyDescent="0.3">
      <c r="A2846" s="14"/>
      <c r="B2846" s="14"/>
      <c r="C2846" s="14"/>
      <c r="D2846" s="14"/>
      <c r="E2846" s="14"/>
      <c r="F2846" s="31">
        <v>17668.87</v>
      </c>
      <c r="G2846" s="32">
        <v>17668.87</v>
      </c>
    </row>
    <row r="2847" spans="1:7" ht="19.5" thickBot="1" x14ac:dyDescent="0.35">
      <c r="A2847" s="271" t="s">
        <v>1</v>
      </c>
      <c r="B2847" s="272"/>
      <c r="C2847" s="272"/>
      <c r="D2847" s="272"/>
      <c r="E2847" s="273"/>
      <c r="F2847" s="274">
        <f>G2846</f>
        <v>17668.87</v>
      </c>
      <c r="G2847" s="275"/>
    </row>
    <row r="2848" spans="1:7" x14ac:dyDescent="0.25">
      <c r="A2848" s="263" t="s">
        <v>4</v>
      </c>
      <c r="B2848" s="264"/>
      <c r="C2848" s="265" t="s">
        <v>12</v>
      </c>
      <c r="D2848" s="264"/>
      <c r="E2848" s="15" t="s">
        <v>5</v>
      </c>
      <c r="F2848" s="12" t="s">
        <v>3</v>
      </c>
      <c r="G2848" s="13"/>
    </row>
    <row r="2849" spans="1:7" ht="15.75" thickBot="1" x14ac:dyDescent="0.3"/>
    <row r="2850" spans="1:7" x14ac:dyDescent="0.25">
      <c r="A2850" s="276" t="s">
        <v>6</v>
      </c>
      <c r="B2850" s="282"/>
      <c r="C2850" s="282"/>
      <c r="D2850" s="282"/>
      <c r="E2850" s="282"/>
      <c r="F2850" s="282"/>
      <c r="G2850" s="283"/>
    </row>
    <row r="2851" spans="1:7" ht="15.75" thickBot="1" x14ac:dyDescent="0.3">
      <c r="A2851" s="284"/>
      <c r="B2851" s="285"/>
      <c r="C2851" s="285"/>
      <c r="D2851" s="285"/>
      <c r="E2851" s="285"/>
      <c r="F2851" s="285"/>
      <c r="G2851" s="286"/>
    </row>
    <row r="2852" spans="1:7" ht="16.5" thickBot="1" x14ac:dyDescent="0.3">
      <c r="A2852" s="266" t="s">
        <v>7</v>
      </c>
      <c r="B2852" s="267"/>
      <c r="C2852" s="267"/>
      <c r="D2852" s="267"/>
      <c r="E2852" s="268"/>
      <c r="F2852" s="266" t="s">
        <v>8</v>
      </c>
      <c r="G2852" s="268"/>
    </row>
    <row r="2853" spans="1:7" ht="16.5" thickBot="1" x14ac:dyDescent="0.3">
      <c r="A2853" s="1" t="s">
        <v>299</v>
      </c>
      <c r="B2853" s="266" t="s">
        <v>990</v>
      </c>
      <c r="C2853" s="267"/>
      <c r="D2853" s="267"/>
      <c r="E2853" s="268"/>
      <c r="F2853" s="269" t="s">
        <v>11</v>
      </c>
      <c r="G2853" s="270"/>
    </row>
    <row r="2854" spans="1:7" ht="15.75" x14ac:dyDescent="0.25">
      <c r="A2854" s="2" t="s">
        <v>152</v>
      </c>
      <c r="B2854" s="3" t="s">
        <v>10</v>
      </c>
      <c r="C2854" s="3" t="s">
        <v>0</v>
      </c>
      <c r="D2854" s="3" t="s">
        <v>2</v>
      </c>
      <c r="E2854" s="3" t="s">
        <v>147</v>
      </c>
      <c r="F2854" s="3" t="s">
        <v>149</v>
      </c>
      <c r="G2854" s="3" t="s">
        <v>1037</v>
      </c>
    </row>
    <row r="2855" spans="1:7" ht="15.75" x14ac:dyDescent="0.25">
      <c r="A2855" s="4">
        <v>50816</v>
      </c>
      <c r="B2855" s="5">
        <v>43302</v>
      </c>
      <c r="C2855" s="6" t="s">
        <v>609</v>
      </c>
      <c r="D2855" s="7" t="s">
        <v>1038</v>
      </c>
      <c r="E2855" s="8" t="s">
        <v>19</v>
      </c>
      <c r="F2855" s="33">
        <v>146.52000000000001</v>
      </c>
      <c r="G2855" s="33">
        <v>146.52000000000001</v>
      </c>
    </row>
    <row r="2856" spans="1:7" ht="15.75" x14ac:dyDescent="0.25">
      <c r="A2856" s="4">
        <v>180097</v>
      </c>
      <c r="B2856" s="5">
        <v>43313</v>
      </c>
      <c r="C2856" s="4" t="s">
        <v>609</v>
      </c>
      <c r="D2856" s="7" t="s">
        <v>1038</v>
      </c>
      <c r="E2856" s="8" t="s">
        <v>19</v>
      </c>
      <c r="F2856" s="33">
        <v>50</v>
      </c>
      <c r="G2856" s="33">
        <v>50</v>
      </c>
    </row>
    <row r="2857" spans="1:7" ht="15.75" x14ac:dyDescent="0.25">
      <c r="A2857" s="4">
        <v>52324</v>
      </c>
      <c r="B2857" s="5">
        <v>43309</v>
      </c>
      <c r="C2857" s="4" t="s">
        <v>609</v>
      </c>
      <c r="D2857" s="7" t="s">
        <v>1038</v>
      </c>
      <c r="E2857" s="8" t="s">
        <v>19</v>
      </c>
      <c r="F2857" s="33">
        <v>70</v>
      </c>
      <c r="G2857" s="33">
        <v>70</v>
      </c>
    </row>
    <row r="2858" spans="1:7" ht="15.75" x14ac:dyDescent="0.25">
      <c r="A2858" s="4">
        <v>166512</v>
      </c>
      <c r="B2858" s="5">
        <v>43297</v>
      </c>
      <c r="C2858" s="4" t="s">
        <v>17</v>
      </c>
      <c r="D2858" s="7" t="s">
        <v>1038</v>
      </c>
      <c r="E2858" s="8" t="s">
        <v>19</v>
      </c>
      <c r="F2858" s="33">
        <v>100</v>
      </c>
      <c r="G2858" s="33">
        <v>100</v>
      </c>
    </row>
    <row r="2859" spans="1:7" ht="15.75" x14ac:dyDescent="0.25">
      <c r="A2859" s="4">
        <v>169173</v>
      </c>
      <c r="B2859" s="5">
        <v>43300</v>
      </c>
      <c r="C2859" s="4" t="s">
        <v>17</v>
      </c>
      <c r="D2859" s="7" t="s">
        <v>1038</v>
      </c>
      <c r="E2859" s="8" t="s">
        <v>19</v>
      </c>
      <c r="F2859" s="33">
        <v>60</v>
      </c>
      <c r="G2859" s="33">
        <v>60</v>
      </c>
    </row>
    <row r="2860" spans="1:7" ht="15.75" x14ac:dyDescent="0.25">
      <c r="A2860" s="4">
        <v>170121</v>
      </c>
      <c r="B2860" s="5">
        <v>43301</v>
      </c>
      <c r="C2860" s="4" t="s">
        <v>1039</v>
      </c>
      <c r="D2860" s="7" t="s">
        <v>1038</v>
      </c>
      <c r="E2860" s="8" t="s">
        <v>19</v>
      </c>
      <c r="F2860" s="33">
        <v>130</v>
      </c>
      <c r="G2860" s="33">
        <v>130</v>
      </c>
    </row>
    <row r="2861" spans="1:7" ht="15.75" x14ac:dyDescent="0.25">
      <c r="A2861" s="4">
        <v>174102</v>
      </c>
      <c r="B2861" s="5">
        <v>43306</v>
      </c>
      <c r="C2861" s="4" t="s">
        <v>17</v>
      </c>
      <c r="D2861" s="7" t="s">
        <v>1038</v>
      </c>
      <c r="E2861" s="8" t="s">
        <v>19</v>
      </c>
      <c r="F2861" s="33">
        <v>70</v>
      </c>
      <c r="G2861" s="33">
        <v>70</v>
      </c>
    </row>
    <row r="2862" spans="1:7" ht="15.75" x14ac:dyDescent="0.25">
      <c r="A2862" s="4">
        <v>49494</v>
      </c>
      <c r="B2862" s="5">
        <v>43292</v>
      </c>
      <c r="C2862" s="4" t="s">
        <v>609</v>
      </c>
      <c r="D2862" s="7" t="s">
        <v>1038</v>
      </c>
      <c r="E2862" s="8" t="s">
        <v>19</v>
      </c>
      <c r="F2862" s="33">
        <v>121.65</v>
      </c>
      <c r="G2862" s="33">
        <v>121.65</v>
      </c>
    </row>
    <row r="2863" spans="1:7" ht="15.75" x14ac:dyDescent="0.25">
      <c r="A2863" s="4">
        <v>23979</v>
      </c>
      <c r="B2863" s="5">
        <v>43308</v>
      </c>
      <c r="C2863" s="4" t="s">
        <v>609</v>
      </c>
      <c r="D2863" s="7" t="s">
        <v>1038</v>
      </c>
      <c r="E2863" s="8" t="s">
        <v>19</v>
      </c>
      <c r="F2863" s="33">
        <v>165.02</v>
      </c>
      <c r="G2863" s="33">
        <v>165.02</v>
      </c>
    </row>
    <row r="2864" spans="1:7" ht="15.75" x14ac:dyDescent="0.25">
      <c r="A2864" s="4">
        <v>178201</v>
      </c>
      <c r="B2864" s="5">
        <v>43311</v>
      </c>
      <c r="C2864" s="4" t="s">
        <v>17</v>
      </c>
      <c r="D2864" s="7" t="s">
        <v>1038</v>
      </c>
      <c r="E2864" s="8" t="s">
        <v>19</v>
      </c>
      <c r="F2864" s="33">
        <v>60</v>
      </c>
      <c r="G2864" s="33">
        <v>60</v>
      </c>
    </row>
    <row r="2865" spans="1:7" ht="15.75" x14ac:dyDescent="0.25">
      <c r="A2865" s="4">
        <v>4350</v>
      </c>
      <c r="B2865" s="5">
        <v>43282</v>
      </c>
      <c r="C2865" s="4" t="s">
        <v>79</v>
      </c>
      <c r="D2865" s="7" t="s">
        <v>80</v>
      </c>
      <c r="E2865" s="8" t="s">
        <v>26</v>
      </c>
      <c r="F2865" s="33">
        <v>214.67</v>
      </c>
      <c r="G2865" s="33">
        <v>214.67</v>
      </c>
    </row>
    <row r="2866" spans="1:7" ht="15.75" x14ac:dyDescent="0.25">
      <c r="A2866" s="4">
        <v>3426135062</v>
      </c>
      <c r="B2866" s="5">
        <v>43265</v>
      </c>
      <c r="C2866" s="4" t="s">
        <v>1040</v>
      </c>
      <c r="D2866" s="7" t="s">
        <v>1041</v>
      </c>
      <c r="E2866" s="8" t="s">
        <v>29</v>
      </c>
      <c r="F2866" s="33">
        <v>190.69</v>
      </c>
      <c r="G2866" s="33">
        <v>190.69</v>
      </c>
    </row>
    <row r="2867" spans="1:7" ht="15.75" x14ac:dyDescent="0.25">
      <c r="A2867" s="4">
        <v>993550</v>
      </c>
      <c r="B2867" s="5">
        <v>43313</v>
      </c>
      <c r="C2867" s="4" t="s">
        <v>996</v>
      </c>
      <c r="D2867" s="7" t="s">
        <v>1042</v>
      </c>
      <c r="E2867" s="8" t="s">
        <v>56</v>
      </c>
      <c r="F2867" s="33">
        <v>4000</v>
      </c>
      <c r="G2867" s="33">
        <v>4000</v>
      </c>
    </row>
    <row r="2868" spans="1:7" ht="15.75" x14ac:dyDescent="0.25">
      <c r="A2868" s="4">
        <v>15</v>
      </c>
      <c r="B2868" s="5">
        <v>43313</v>
      </c>
      <c r="C2868" s="4" t="s">
        <v>999</v>
      </c>
      <c r="D2868" s="7" t="s">
        <v>1043</v>
      </c>
      <c r="E2868" s="8" t="s">
        <v>1044</v>
      </c>
      <c r="F2868" s="33">
        <v>8000</v>
      </c>
      <c r="G2868" s="33">
        <v>8000</v>
      </c>
    </row>
    <row r="2869" spans="1:7" ht="15.75" x14ac:dyDescent="0.25">
      <c r="A2869" s="180">
        <v>1529</v>
      </c>
      <c r="B2869" s="181">
        <v>43312</v>
      </c>
      <c r="C2869" s="180" t="s">
        <v>197</v>
      </c>
      <c r="D2869" s="70" t="s">
        <v>203</v>
      </c>
      <c r="E2869" s="70" t="s">
        <v>34</v>
      </c>
      <c r="F2869" s="182">
        <v>4500</v>
      </c>
      <c r="G2869" s="182">
        <v>4500</v>
      </c>
    </row>
    <row r="2870" spans="1:7" ht="16.5" thickBot="1" x14ac:dyDescent="0.3">
      <c r="A2870" s="14"/>
      <c r="B2870" s="14"/>
      <c r="C2870" s="14"/>
      <c r="D2870" s="14"/>
      <c r="E2870" s="14"/>
      <c r="F2870" s="10">
        <f>SUM(F2855:F2869)</f>
        <v>17878.55</v>
      </c>
      <c r="G2870" s="11">
        <f>SUM(G2855:G2869)</f>
        <v>17878.55</v>
      </c>
    </row>
    <row r="2871" spans="1:7" ht="19.5" thickBot="1" x14ac:dyDescent="0.35">
      <c r="A2871" s="271" t="s">
        <v>1</v>
      </c>
      <c r="B2871" s="272"/>
      <c r="C2871" s="272"/>
      <c r="D2871" s="272"/>
      <c r="E2871" s="273"/>
      <c r="F2871" s="274">
        <f>G2870</f>
        <v>17878.55</v>
      </c>
      <c r="G2871" s="275"/>
    </row>
    <row r="2872" spans="1:7" x14ac:dyDescent="0.25">
      <c r="A2872" s="263" t="s">
        <v>4</v>
      </c>
      <c r="B2872" s="264"/>
      <c r="C2872" s="265" t="s">
        <v>12</v>
      </c>
      <c r="D2872" s="264"/>
      <c r="E2872" s="15" t="s">
        <v>5</v>
      </c>
      <c r="F2872" s="12" t="s">
        <v>3</v>
      </c>
      <c r="G2872" s="13"/>
    </row>
    <row r="2873" spans="1:7" ht="15.75" thickBot="1" x14ac:dyDescent="0.3"/>
    <row r="2874" spans="1:7" x14ac:dyDescent="0.25">
      <c r="A2874" s="276" t="s">
        <v>6</v>
      </c>
      <c r="B2874" s="282"/>
      <c r="C2874" s="282"/>
      <c r="D2874" s="282"/>
      <c r="E2874" s="282"/>
      <c r="F2874" s="282"/>
      <c r="G2874" s="283"/>
    </row>
    <row r="2875" spans="1:7" ht="15.75" thickBot="1" x14ac:dyDescent="0.3">
      <c r="A2875" s="284"/>
      <c r="B2875" s="285"/>
      <c r="C2875" s="285"/>
      <c r="D2875" s="285"/>
      <c r="E2875" s="285"/>
      <c r="F2875" s="285"/>
      <c r="G2875" s="286"/>
    </row>
    <row r="2876" spans="1:7" ht="16.5" thickBot="1" x14ac:dyDescent="0.3">
      <c r="A2876" s="266" t="s">
        <v>7</v>
      </c>
      <c r="B2876" s="267"/>
      <c r="C2876" s="267"/>
      <c r="D2876" s="267"/>
      <c r="E2876" s="268"/>
      <c r="F2876" s="266" t="s">
        <v>8</v>
      </c>
      <c r="G2876" s="268"/>
    </row>
    <row r="2877" spans="1:7" ht="16.5" thickBot="1" x14ac:dyDescent="0.3">
      <c r="A2877" s="1" t="s">
        <v>299</v>
      </c>
      <c r="B2877" s="266" t="s">
        <v>1045</v>
      </c>
      <c r="C2877" s="267"/>
      <c r="D2877" s="267"/>
      <c r="E2877" s="268"/>
      <c r="F2877" s="269" t="s">
        <v>9</v>
      </c>
      <c r="G2877" s="270"/>
    </row>
    <row r="2878" spans="1:7" ht="15.75" x14ac:dyDescent="0.25">
      <c r="A2878" s="2" t="s">
        <v>301</v>
      </c>
      <c r="B2878" s="3" t="s">
        <v>10</v>
      </c>
      <c r="C2878" s="3" t="s">
        <v>0</v>
      </c>
      <c r="D2878" s="3" t="s">
        <v>2</v>
      </c>
      <c r="E2878" s="3" t="s">
        <v>302</v>
      </c>
      <c r="F2878" s="3" t="s">
        <v>510</v>
      </c>
      <c r="G2878" s="3" t="s">
        <v>406</v>
      </c>
    </row>
    <row r="2879" spans="1:7" ht="15.75" x14ac:dyDescent="0.25">
      <c r="A2879" s="4">
        <v>56116</v>
      </c>
      <c r="B2879" s="5">
        <v>43344</v>
      </c>
      <c r="C2879" s="6" t="s">
        <v>609</v>
      </c>
      <c r="D2879" s="7" t="s">
        <v>1046</v>
      </c>
      <c r="E2879" s="8" t="s">
        <v>19</v>
      </c>
      <c r="F2879" s="9">
        <v>98.8</v>
      </c>
      <c r="G2879" s="9">
        <v>98.8</v>
      </c>
    </row>
    <row r="2880" spans="1:7" ht="15.75" x14ac:dyDescent="0.25">
      <c r="A2880" s="4">
        <v>209098</v>
      </c>
      <c r="B2880" s="5">
        <v>43346</v>
      </c>
      <c r="C2880" s="4" t="s">
        <v>17</v>
      </c>
      <c r="D2880" s="7" t="s">
        <v>1046</v>
      </c>
      <c r="E2880" s="8" t="s">
        <v>19</v>
      </c>
      <c r="F2880" s="9">
        <v>70</v>
      </c>
      <c r="G2880" s="9">
        <v>70</v>
      </c>
    </row>
    <row r="2881" spans="1:7" ht="15.75" x14ac:dyDescent="0.25">
      <c r="A2881" s="4">
        <v>25117</v>
      </c>
      <c r="B2881" s="5">
        <v>43344</v>
      </c>
      <c r="C2881" s="4" t="s">
        <v>609</v>
      </c>
      <c r="D2881" s="7" t="s">
        <v>1046</v>
      </c>
      <c r="E2881" s="8" t="s">
        <v>19</v>
      </c>
      <c r="F2881" s="9">
        <v>50</v>
      </c>
      <c r="G2881" s="9">
        <v>50</v>
      </c>
    </row>
    <row r="2882" spans="1:7" ht="15.75" x14ac:dyDescent="0.25">
      <c r="A2882" s="4">
        <v>203877</v>
      </c>
      <c r="B2882" s="5">
        <v>43340</v>
      </c>
      <c r="C2882" s="4" t="s">
        <v>17</v>
      </c>
      <c r="D2882" s="7" t="s">
        <v>1046</v>
      </c>
      <c r="E2882" s="8" t="s">
        <v>19</v>
      </c>
      <c r="F2882" s="9">
        <v>70</v>
      </c>
      <c r="G2882" s="9">
        <v>70</v>
      </c>
    </row>
    <row r="2883" spans="1:7" ht="15.75" x14ac:dyDescent="0.25">
      <c r="A2883" s="4">
        <v>200911</v>
      </c>
      <c r="B2883" s="5">
        <v>43336</v>
      </c>
      <c r="C2883" s="4" t="s">
        <v>17</v>
      </c>
      <c r="D2883" s="7" t="s">
        <v>1046</v>
      </c>
      <c r="E2883" s="8" t="s">
        <v>19</v>
      </c>
      <c r="F2883" s="9">
        <v>50</v>
      </c>
      <c r="G2883" s="9">
        <v>50</v>
      </c>
    </row>
    <row r="2884" spans="1:7" ht="15.75" x14ac:dyDescent="0.25">
      <c r="A2884" s="4">
        <v>530088</v>
      </c>
      <c r="B2884" s="5">
        <v>43316</v>
      </c>
      <c r="C2884" s="4" t="s">
        <v>609</v>
      </c>
      <c r="D2884" s="7" t="s">
        <v>1046</v>
      </c>
      <c r="E2884" s="8" t="s">
        <v>19</v>
      </c>
      <c r="F2884" s="9">
        <v>70</v>
      </c>
      <c r="G2884" s="9">
        <v>70</v>
      </c>
    </row>
    <row r="2885" spans="1:7" ht="15.75" x14ac:dyDescent="0.25">
      <c r="A2885" s="4">
        <v>90401</v>
      </c>
      <c r="B2885" s="5">
        <v>43326</v>
      </c>
      <c r="C2885" s="4" t="s">
        <v>609</v>
      </c>
      <c r="D2885" s="7" t="s">
        <v>1046</v>
      </c>
      <c r="E2885" s="8" t="s">
        <v>19</v>
      </c>
      <c r="F2885" s="9">
        <v>100</v>
      </c>
      <c r="G2885" s="9">
        <v>100</v>
      </c>
    </row>
    <row r="2886" spans="1:7" ht="15.75" x14ac:dyDescent="0.25">
      <c r="A2886" s="4">
        <v>24539</v>
      </c>
      <c r="B2886" s="5">
        <v>43320</v>
      </c>
      <c r="C2886" s="4" t="s">
        <v>609</v>
      </c>
      <c r="D2886" s="7" t="s">
        <v>1046</v>
      </c>
      <c r="E2886" s="8" t="s">
        <v>19</v>
      </c>
      <c r="F2886" s="9">
        <v>70</v>
      </c>
      <c r="G2886" s="9">
        <v>70</v>
      </c>
    </row>
    <row r="2887" spans="1:7" ht="15.75" x14ac:dyDescent="0.25">
      <c r="A2887" s="4">
        <v>88404</v>
      </c>
      <c r="B2887" s="5">
        <v>43317</v>
      </c>
      <c r="C2887" s="4" t="s">
        <v>609</v>
      </c>
      <c r="D2887" s="7" t="s">
        <v>1046</v>
      </c>
      <c r="E2887" s="8" t="s">
        <v>19</v>
      </c>
      <c r="F2887" s="9">
        <v>107.97</v>
      </c>
      <c r="G2887" s="9">
        <v>107.97</v>
      </c>
    </row>
    <row r="2888" spans="1:7" ht="15.75" x14ac:dyDescent="0.25">
      <c r="A2888" s="4">
        <v>185652</v>
      </c>
      <c r="B2888" s="5">
        <v>43319</v>
      </c>
      <c r="C2888" s="4" t="s">
        <v>17</v>
      </c>
      <c r="D2888" s="7" t="s">
        <v>1046</v>
      </c>
      <c r="E2888" s="8" t="s">
        <v>19</v>
      </c>
      <c r="F2888" s="9">
        <v>70</v>
      </c>
      <c r="G2888" s="9">
        <v>70</v>
      </c>
    </row>
    <row r="2889" spans="1:7" ht="15.75" x14ac:dyDescent="0.25">
      <c r="A2889" s="4">
        <v>192031</v>
      </c>
      <c r="B2889" s="5">
        <v>43326</v>
      </c>
      <c r="C2889" s="4" t="s">
        <v>17</v>
      </c>
      <c r="D2889" s="7" t="s">
        <v>1046</v>
      </c>
      <c r="E2889" s="8" t="s">
        <v>19</v>
      </c>
      <c r="F2889" s="9">
        <v>50</v>
      </c>
      <c r="G2889" s="9">
        <v>50</v>
      </c>
    </row>
    <row r="2890" spans="1:7" ht="15.75" x14ac:dyDescent="0.25">
      <c r="A2890" s="4">
        <v>188750</v>
      </c>
      <c r="B2890" s="5">
        <v>43322</v>
      </c>
      <c r="C2890" s="4" t="s">
        <v>17</v>
      </c>
      <c r="D2890" s="7" t="s">
        <v>1046</v>
      </c>
      <c r="E2890" s="8" t="s">
        <v>19</v>
      </c>
      <c r="F2890" s="9">
        <v>70</v>
      </c>
      <c r="G2890" s="9">
        <v>70</v>
      </c>
    </row>
    <row r="2891" spans="1:7" ht="15.75" x14ac:dyDescent="0.25">
      <c r="A2891" s="4">
        <v>194687</v>
      </c>
      <c r="B2891" s="5">
        <v>43329</v>
      </c>
      <c r="C2891" s="4" t="s">
        <v>17</v>
      </c>
      <c r="D2891" s="7" t="s">
        <v>1046</v>
      </c>
      <c r="E2891" s="8" t="s">
        <v>19</v>
      </c>
      <c r="F2891" s="9">
        <v>70</v>
      </c>
      <c r="G2891" s="9">
        <v>70</v>
      </c>
    </row>
    <row r="2892" spans="1:7" ht="15.75" x14ac:dyDescent="0.25">
      <c r="A2892" s="4">
        <v>182163</v>
      </c>
      <c r="B2892" s="5">
        <v>43315</v>
      </c>
      <c r="C2892" s="4" t="s">
        <v>17</v>
      </c>
      <c r="D2892" s="7" t="s">
        <v>1046</v>
      </c>
      <c r="E2892" s="8" t="s">
        <v>19</v>
      </c>
      <c r="F2892" s="9">
        <v>70</v>
      </c>
      <c r="G2892" s="9">
        <v>70</v>
      </c>
    </row>
    <row r="2893" spans="1:7" ht="15.75" x14ac:dyDescent="0.25">
      <c r="A2893" s="180">
        <v>197936</v>
      </c>
      <c r="B2893" s="181">
        <v>43333</v>
      </c>
      <c r="C2893" s="180" t="s">
        <v>17</v>
      </c>
      <c r="D2893" s="183" t="s">
        <v>1046</v>
      </c>
      <c r="E2893" s="70" t="s">
        <v>19</v>
      </c>
      <c r="F2893" s="71">
        <v>70</v>
      </c>
      <c r="G2893" s="71">
        <v>70</v>
      </c>
    </row>
    <row r="2894" spans="1:7" ht="15.75" x14ac:dyDescent="0.25">
      <c r="A2894" s="180">
        <v>192809</v>
      </c>
      <c r="B2894" s="181">
        <v>43327</v>
      </c>
      <c r="C2894" s="180" t="s">
        <v>17</v>
      </c>
      <c r="D2894" s="183" t="s">
        <v>1046</v>
      </c>
      <c r="E2894" s="70" t="s">
        <v>19</v>
      </c>
      <c r="F2894" s="71">
        <v>70</v>
      </c>
      <c r="G2894" s="71">
        <v>70</v>
      </c>
    </row>
    <row r="2895" spans="1:7" ht="15.75" x14ac:dyDescent="0.25">
      <c r="A2895" s="180">
        <v>54746</v>
      </c>
      <c r="B2895" s="181">
        <v>43321</v>
      </c>
      <c r="C2895" s="180" t="s">
        <v>79</v>
      </c>
      <c r="D2895" s="183" t="s">
        <v>66</v>
      </c>
      <c r="E2895" s="70" t="s">
        <v>26</v>
      </c>
      <c r="F2895" s="71">
        <v>210.88</v>
      </c>
      <c r="G2895" s="71">
        <v>210.88</v>
      </c>
    </row>
    <row r="2896" spans="1:7" ht="15.75" x14ac:dyDescent="0.25">
      <c r="A2896" s="180" t="s">
        <v>355</v>
      </c>
      <c r="B2896" s="181">
        <v>43295</v>
      </c>
      <c r="C2896" s="180" t="s">
        <v>738</v>
      </c>
      <c r="D2896" s="183" t="s">
        <v>800</v>
      </c>
      <c r="E2896" s="70" t="s">
        <v>29</v>
      </c>
      <c r="F2896" s="71">
        <v>99.99</v>
      </c>
      <c r="G2896" s="71">
        <v>99.99</v>
      </c>
    </row>
    <row r="2897" spans="1:7" ht="15.75" x14ac:dyDescent="0.25">
      <c r="A2897" s="180">
        <v>1008527</v>
      </c>
      <c r="B2897" s="181">
        <v>43347</v>
      </c>
      <c r="C2897" s="180" t="s">
        <v>996</v>
      </c>
      <c r="D2897" s="183" t="s">
        <v>1047</v>
      </c>
      <c r="E2897" s="70" t="s">
        <v>46</v>
      </c>
      <c r="F2897" s="71">
        <v>4000</v>
      </c>
      <c r="G2897" s="71">
        <v>4000</v>
      </c>
    </row>
    <row r="2898" spans="1:7" ht="15.75" x14ac:dyDescent="0.25">
      <c r="A2898" s="180">
        <v>17</v>
      </c>
      <c r="B2898" s="181">
        <v>43347</v>
      </c>
      <c r="C2898" s="180" t="s">
        <v>999</v>
      </c>
      <c r="D2898" s="183" t="s">
        <v>1048</v>
      </c>
      <c r="E2898" s="70" t="s">
        <v>50</v>
      </c>
      <c r="F2898" s="71">
        <v>8000</v>
      </c>
      <c r="G2898" s="71">
        <v>8000</v>
      </c>
    </row>
    <row r="2899" spans="1:7" ht="15.75" x14ac:dyDescent="0.25">
      <c r="A2899" s="180">
        <v>1548</v>
      </c>
      <c r="B2899" s="181">
        <v>43342</v>
      </c>
      <c r="C2899" s="180" t="s">
        <v>197</v>
      </c>
      <c r="D2899" s="183" t="s">
        <v>203</v>
      </c>
      <c r="E2899" s="70" t="s">
        <v>122</v>
      </c>
      <c r="F2899" s="71">
        <v>4500</v>
      </c>
      <c r="G2899" s="71">
        <v>4500</v>
      </c>
    </row>
    <row r="2900" spans="1:7" ht="16.5" thickBot="1" x14ac:dyDescent="0.3">
      <c r="A2900" s="14"/>
      <c r="B2900" s="14"/>
      <c r="C2900" s="14"/>
      <c r="D2900" s="14"/>
      <c r="E2900" s="14"/>
      <c r="F2900" s="10">
        <f>SUM(F2879:F2899)</f>
        <v>17967.64</v>
      </c>
      <c r="G2900" s="11">
        <f>SUM(G2879:G2899)</f>
        <v>17967.64</v>
      </c>
    </row>
    <row r="2901" spans="1:7" ht="19.5" thickBot="1" x14ac:dyDescent="0.35">
      <c r="A2901" s="271" t="s">
        <v>1</v>
      </c>
      <c r="B2901" s="272"/>
      <c r="C2901" s="272"/>
      <c r="D2901" s="272"/>
      <c r="E2901" s="273"/>
      <c r="F2901" s="274">
        <f>G2900</f>
        <v>17967.64</v>
      </c>
      <c r="G2901" s="275"/>
    </row>
    <row r="2902" spans="1:7" x14ac:dyDescent="0.25">
      <c r="A2902" s="263" t="s">
        <v>4</v>
      </c>
      <c r="B2902" s="264"/>
      <c r="C2902" s="265" t="s">
        <v>12</v>
      </c>
      <c r="D2902" s="264"/>
      <c r="E2902" s="15" t="s">
        <v>5</v>
      </c>
      <c r="F2902" s="12" t="s">
        <v>3</v>
      </c>
      <c r="G2902" s="13"/>
    </row>
    <row r="2904" spans="1:7" ht="15.75" thickBot="1" x14ac:dyDescent="0.3"/>
    <row r="2905" spans="1:7" x14ac:dyDescent="0.25">
      <c r="A2905" s="276" t="s">
        <v>6</v>
      </c>
      <c r="B2905" s="282"/>
      <c r="C2905" s="282"/>
      <c r="D2905" s="282"/>
      <c r="E2905" s="282"/>
      <c r="F2905" s="282"/>
      <c r="G2905" s="283"/>
    </row>
    <row r="2906" spans="1:7" ht="15.75" thickBot="1" x14ac:dyDescent="0.3">
      <c r="A2906" s="284"/>
      <c r="B2906" s="285"/>
      <c r="C2906" s="285"/>
      <c r="D2906" s="285"/>
      <c r="E2906" s="285"/>
      <c r="F2906" s="285"/>
      <c r="G2906" s="286"/>
    </row>
    <row r="2907" spans="1:7" ht="16.5" thickBot="1" x14ac:dyDescent="0.3">
      <c r="A2907" s="266" t="s">
        <v>7</v>
      </c>
      <c r="B2907" s="267"/>
      <c r="C2907" s="267"/>
      <c r="D2907" s="267"/>
      <c r="E2907" s="268"/>
      <c r="F2907" s="266" t="s">
        <v>8</v>
      </c>
      <c r="G2907" s="268"/>
    </row>
    <row r="2908" spans="1:7" ht="16.5" thickBot="1" x14ac:dyDescent="0.3">
      <c r="A2908" s="1" t="s">
        <v>299</v>
      </c>
      <c r="B2908" s="266" t="s">
        <v>1045</v>
      </c>
      <c r="C2908" s="267"/>
      <c r="D2908" s="267"/>
      <c r="E2908" s="268"/>
      <c r="F2908" s="269" t="s">
        <v>13</v>
      </c>
      <c r="G2908" s="270"/>
    </row>
    <row r="2909" spans="1:7" ht="15.75" x14ac:dyDescent="0.25">
      <c r="A2909" s="2" t="s">
        <v>301</v>
      </c>
      <c r="B2909" s="3" t="s">
        <v>10</v>
      </c>
      <c r="C2909" s="3" t="s">
        <v>0</v>
      </c>
      <c r="D2909" s="3" t="s">
        <v>2</v>
      </c>
      <c r="E2909" s="3" t="s">
        <v>302</v>
      </c>
      <c r="F2909" s="3" t="s">
        <v>510</v>
      </c>
      <c r="G2909" s="3" t="s">
        <v>406</v>
      </c>
    </row>
    <row r="2910" spans="1:7" ht="15.75" x14ac:dyDescent="0.25">
      <c r="A2910" s="4">
        <v>58068</v>
      </c>
      <c r="B2910" s="5">
        <v>43365</v>
      </c>
      <c r="C2910" s="6" t="s">
        <v>609</v>
      </c>
      <c r="D2910" s="7" t="s">
        <v>1049</v>
      </c>
      <c r="E2910" s="8" t="s">
        <v>19</v>
      </c>
      <c r="F2910" s="9">
        <v>80</v>
      </c>
      <c r="G2910" s="9">
        <v>80</v>
      </c>
    </row>
    <row r="2911" spans="1:7" ht="15.75" x14ac:dyDescent="0.25">
      <c r="A2911" s="4">
        <v>223600</v>
      </c>
      <c r="B2911" s="5">
        <v>43363</v>
      </c>
      <c r="C2911" s="4" t="s">
        <v>17</v>
      </c>
      <c r="D2911" s="7" t="s">
        <v>1049</v>
      </c>
      <c r="E2911" s="8" t="s">
        <v>19</v>
      </c>
      <c r="F2911" s="9">
        <v>70</v>
      </c>
      <c r="G2911" s="9">
        <v>70</v>
      </c>
    </row>
    <row r="2912" spans="1:7" ht="15.75" x14ac:dyDescent="0.25">
      <c r="A2912" s="4">
        <v>217719</v>
      </c>
      <c r="B2912" s="5">
        <v>43356</v>
      </c>
      <c r="C2912" s="4" t="s">
        <v>17</v>
      </c>
      <c r="D2912" s="7" t="s">
        <v>1049</v>
      </c>
      <c r="E2912" s="8" t="s">
        <v>19</v>
      </c>
      <c r="F2912" s="9">
        <v>80</v>
      </c>
      <c r="G2912" s="9">
        <v>80</v>
      </c>
    </row>
    <row r="2913" spans="1:7" ht="15.75" x14ac:dyDescent="0.25">
      <c r="A2913" s="4">
        <v>57379</v>
      </c>
      <c r="B2913" s="5">
        <v>43358</v>
      </c>
      <c r="C2913" s="4" t="s">
        <v>609</v>
      </c>
      <c r="D2913" s="7" t="s">
        <v>1049</v>
      </c>
      <c r="E2913" s="8" t="s">
        <v>19</v>
      </c>
      <c r="F2913" s="9">
        <v>179.06</v>
      </c>
      <c r="G2913" s="9">
        <v>179.06</v>
      </c>
    </row>
    <row r="2914" spans="1:7" ht="15.75" x14ac:dyDescent="0.25">
      <c r="A2914" s="4">
        <v>57370</v>
      </c>
      <c r="B2914" s="5">
        <v>43358</v>
      </c>
      <c r="C2914" s="4" t="s">
        <v>609</v>
      </c>
      <c r="D2914" s="7" t="s">
        <v>1049</v>
      </c>
      <c r="E2914" s="8" t="s">
        <v>19</v>
      </c>
      <c r="F2914" s="9">
        <v>70</v>
      </c>
      <c r="G2914" s="9">
        <v>70</v>
      </c>
    </row>
    <row r="2915" spans="1:7" ht="15.75" x14ac:dyDescent="0.25">
      <c r="A2915" s="4">
        <v>214719</v>
      </c>
      <c r="B2915" s="5">
        <v>43353</v>
      </c>
      <c r="C2915" s="4" t="s">
        <v>17</v>
      </c>
      <c r="D2915" s="7" t="s">
        <v>1049</v>
      </c>
      <c r="E2915" s="8" t="s">
        <v>19</v>
      </c>
      <c r="F2915" s="9">
        <v>70</v>
      </c>
      <c r="G2915" s="9">
        <v>70</v>
      </c>
    </row>
    <row r="2916" spans="1:7" ht="15.75" x14ac:dyDescent="0.25">
      <c r="A2916" s="4">
        <v>210925</v>
      </c>
      <c r="B2916" s="5">
        <v>43348</v>
      </c>
      <c r="C2916" s="4" t="s">
        <v>17</v>
      </c>
      <c r="D2916" s="7" t="s">
        <v>1049</v>
      </c>
      <c r="E2916" s="8" t="s">
        <v>19</v>
      </c>
      <c r="F2916" s="9">
        <v>70</v>
      </c>
      <c r="G2916" s="9">
        <v>70</v>
      </c>
    </row>
    <row r="2917" spans="1:7" ht="15.75" x14ac:dyDescent="0.25">
      <c r="A2917" s="4">
        <v>95204</v>
      </c>
      <c r="B2917" s="5">
        <v>43351</v>
      </c>
      <c r="C2917" s="4" t="s">
        <v>609</v>
      </c>
      <c r="D2917" s="7" t="s">
        <v>1049</v>
      </c>
      <c r="E2917" s="8" t="s">
        <v>19</v>
      </c>
      <c r="F2917" s="9">
        <v>120</v>
      </c>
      <c r="G2917" s="9">
        <v>120</v>
      </c>
    </row>
    <row r="2918" spans="1:7" ht="15.75" x14ac:dyDescent="0.25">
      <c r="A2918" s="4">
        <v>209465</v>
      </c>
      <c r="B2918" s="5">
        <v>43346</v>
      </c>
      <c r="C2918" s="4" t="s">
        <v>17</v>
      </c>
      <c r="D2918" s="7" t="s">
        <v>1049</v>
      </c>
      <c r="E2918" s="8" t="s">
        <v>19</v>
      </c>
      <c r="F2918" s="9">
        <v>106.09</v>
      </c>
      <c r="G2918" s="9">
        <v>106.09</v>
      </c>
    </row>
    <row r="2919" spans="1:7" ht="15.75" x14ac:dyDescent="0.25">
      <c r="A2919" s="4">
        <v>228029</v>
      </c>
      <c r="B2919" s="5">
        <v>43368</v>
      </c>
      <c r="C2919" s="4" t="s">
        <v>17</v>
      </c>
      <c r="D2919" s="7" t="s">
        <v>1049</v>
      </c>
      <c r="E2919" s="8" t="s">
        <v>19</v>
      </c>
      <c r="F2919" s="9">
        <v>70</v>
      </c>
      <c r="G2919" s="9">
        <v>70</v>
      </c>
    </row>
    <row r="2920" spans="1:7" ht="15.75" x14ac:dyDescent="0.25">
      <c r="A2920" s="4">
        <v>232454</v>
      </c>
      <c r="B2920" s="5">
        <v>43373</v>
      </c>
      <c r="C2920" s="4" t="s">
        <v>17</v>
      </c>
      <c r="D2920" s="7" t="s">
        <v>1049</v>
      </c>
      <c r="E2920" s="8" t="s">
        <v>19</v>
      </c>
      <c r="F2920" s="9">
        <v>137.30000000000001</v>
      </c>
      <c r="G2920" s="9">
        <v>137.30000000000001</v>
      </c>
    </row>
    <row r="2921" spans="1:7" ht="15.75" x14ac:dyDescent="0.25">
      <c r="A2921" s="4">
        <v>58232</v>
      </c>
      <c r="B2921" s="5">
        <v>43366</v>
      </c>
      <c r="C2921" s="4" t="s">
        <v>609</v>
      </c>
      <c r="D2921" s="7" t="s">
        <v>1049</v>
      </c>
      <c r="E2921" s="8" t="s">
        <v>19</v>
      </c>
      <c r="F2921" s="9">
        <v>122.16</v>
      </c>
      <c r="G2921" s="9">
        <v>122.16</v>
      </c>
    </row>
    <row r="2922" spans="1:7" ht="15.75" x14ac:dyDescent="0.25">
      <c r="A2922" s="4" t="s">
        <v>25</v>
      </c>
      <c r="B2922" s="5">
        <v>43344</v>
      </c>
      <c r="C2922" s="4" t="s">
        <v>79</v>
      </c>
      <c r="D2922" s="7" t="s">
        <v>66</v>
      </c>
      <c r="E2922" s="8" t="s">
        <v>26</v>
      </c>
      <c r="F2922" s="9">
        <v>213.56</v>
      </c>
      <c r="G2922" s="9">
        <v>213.56</v>
      </c>
    </row>
    <row r="2923" spans="1:7" ht="15.75" x14ac:dyDescent="0.25">
      <c r="A2923" s="4" t="s">
        <v>355</v>
      </c>
      <c r="B2923" s="5">
        <v>43326</v>
      </c>
      <c r="C2923" s="4" t="s">
        <v>738</v>
      </c>
      <c r="D2923" s="7" t="s">
        <v>1050</v>
      </c>
      <c r="E2923" s="8" t="s">
        <v>29</v>
      </c>
      <c r="F2923" s="9">
        <v>99.99</v>
      </c>
      <c r="G2923" s="9">
        <v>99.99</v>
      </c>
    </row>
    <row r="2924" spans="1:7" ht="15.75" x14ac:dyDescent="0.25">
      <c r="A2924" s="180">
        <v>1022087</v>
      </c>
      <c r="B2924" s="181">
        <v>43375</v>
      </c>
      <c r="C2924" s="180" t="s">
        <v>996</v>
      </c>
      <c r="D2924" s="183" t="s">
        <v>1047</v>
      </c>
      <c r="E2924" s="70" t="s">
        <v>56</v>
      </c>
      <c r="F2924" s="71">
        <v>4000</v>
      </c>
      <c r="G2924" s="71">
        <v>4000</v>
      </c>
    </row>
    <row r="2925" spans="1:7" ht="15.75" x14ac:dyDescent="0.25">
      <c r="A2925" s="180">
        <v>18</v>
      </c>
      <c r="B2925" s="181">
        <v>43375</v>
      </c>
      <c r="C2925" s="180" t="s">
        <v>999</v>
      </c>
      <c r="D2925" s="183" t="s">
        <v>1048</v>
      </c>
      <c r="E2925" s="70" t="s">
        <v>50</v>
      </c>
      <c r="F2925" s="71">
        <v>8000</v>
      </c>
      <c r="G2925" s="71">
        <v>8000</v>
      </c>
    </row>
    <row r="2926" spans="1:7" ht="15.75" x14ac:dyDescent="0.25">
      <c r="A2926" s="180">
        <v>1572</v>
      </c>
      <c r="B2926" s="181">
        <v>43373</v>
      </c>
      <c r="C2926" s="180" t="s">
        <v>197</v>
      </c>
      <c r="D2926" s="183" t="s">
        <v>203</v>
      </c>
      <c r="E2926" s="70" t="s">
        <v>34</v>
      </c>
      <c r="F2926" s="71">
        <v>4500</v>
      </c>
      <c r="G2926" s="71">
        <v>4500</v>
      </c>
    </row>
    <row r="2927" spans="1:7" ht="16.5" thickBot="1" x14ac:dyDescent="0.3">
      <c r="A2927" s="14"/>
      <c r="B2927" s="14"/>
      <c r="C2927" s="14"/>
      <c r="D2927" s="14"/>
      <c r="E2927" s="14"/>
      <c r="F2927" s="10">
        <f>SUM(F2910:F2926)</f>
        <v>17988.16</v>
      </c>
      <c r="G2927" s="11">
        <f>SUM(G2910:G2926)</f>
        <v>17988.16</v>
      </c>
    </row>
    <row r="2928" spans="1:7" ht="19.5" thickBot="1" x14ac:dyDescent="0.35">
      <c r="A2928" s="271" t="s">
        <v>1</v>
      </c>
      <c r="B2928" s="272"/>
      <c r="C2928" s="272"/>
      <c r="D2928" s="272"/>
      <c r="E2928" s="273"/>
      <c r="F2928" s="274">
        <f>G2927</f>
        <v>17988.16</v>
      </c>
      <c r="G2928" s="275"/>
    </row>
    <row r="2929" spans="1:7" x14ac:dyDescent="0.25">
      <c r="A2929" s="263" t="s">
        <v>4</v>
      </c>
      <c r="B2929" s="264"/>
      <c r="C2929" s="265" t="s">
        <v>12</v>
      </c>
      <c r="D2929" s="264"/>
      <c r="E2929" s="15" t="s">
        <v>5</v>
      </c>
      <c r="F2929" s="12" t="s">
        <v>3</v>
      </c>
      <c r="G2929" s="13"/>
    </row>
    <row r="2931" spans="1:7" ht="15.75" thickBot="1" x14ac:dyDescent="0.3"/>
    <row r="2932" spans="1:7" x14ac:dyDescent="0.25">
      <c r="A2932" s="276" t="s">
        <v>6</v>
      </c>
      <c r="B2932" s="282"/>
      <c r="C2932" s="282"/>
      <c r="D2932" s="282"/>
      <c r="E2932" s="282"/>
      <c r="F2932" s="282"/>
      <c r="G2932" s="283"/>
    </row>
    <row r="2933" spans="1:7" ht="15.75" thickBot="1" x14ac:dyDescent="0.3">
      <c r="A2933" s="284"/>
      <c r="B2933" s="285"/>
      <c r="C2933" s="285"/>
      <c r="D2933" s="285"/>
      <c r="E2933" s="285"/>
      <c r="F2933" s="285"/>
      <c r="G2933" s="286"/>
    </row>
    <row r="2934" spans="1:7" ht="16.5" thickBot="1" x14ac:dyDescent="0.3">
      <c r="A2934" s="266" t="s">
        <v>7</v>
      </c>
      <c r="B2934" s="267"/>
      <c r="C2934" s="267"/>
      <c r="D2934" s="267"/>
      <c r="E2934" s="268"/>
      <c r="F2934" s="266" t="s">
        <v>8</v>
      </c>
      <c r="G2934" s="268"/>
    </row>
    <row r="2935" spans="1:7" ht="16.5" thickBot="1" x14ac:dyDescent="0.3">
      <c r="A2935" s="1" t="s">
        <v>299</v>
      </c>
      <c r="B2935" s="266" t="s">
        <v>1045</v>
      </c>
      <c r="C2935" s="267"/>
      <c r="D2935" s="267"/>
      <c r="E2935" s="268"/>
      <c r="F2935" s="269" t="s">
        <v>14</v>
      </c>
      <c r="G2935" s="270"/>
    </row>
    <row r="2936" spans="1:7" ht="15.75" x14ac:dyDescent="0.25">
      <c r="A2936" s="2" t="s">
        <v>301</v>
      </c>
      <c r="B2936" s="3" t="s">
        <v>10</v>
      </c>
      <c r="C2936" s="3" t="s">
        <v>0</v>
      </c>
      <c r="D2936" s="3" t="s">
        <v>2</v>
      </c>
      <c r="E2936" s="3" t="s">
        <v>302</v>
      </c>
      <c r="F2936" s="3" t="s">
        <v>510</v>
      </c>
      <c r="G2936" s="3" t="s">
        <v>406</v>
      </c>
    </row>
    <row r="2937" spans="1:7" ht="15.75" x14ac:dyDescent="0.25">
      <c r="A2937" s="4">
        <v>264721</v>
      </c>
      <c r="B2937" s="5">
        <v>43410</v>
      </c>
      <c r="C2937" s="6" t="s">
        <v>17</v>
      </c>
      <c r="D2937" s="7" t="s">
        <v>1051</v>
      </c>
      <c r="E2937" s="8" t="s">
        <v>19</v>
      </c>
      <c r="F2937" s="9">
        <v>100</v>
      </c>
      <c r="G2937" s="9">
        <v>100</v>
      </c>
    </row>
    <row r="2938" spans="1:7" ht="15.75" x14ac:dyDescent="0.25">
      <c r="A2938" s="4">
        <v>62143</v>
      </c>
      <c r="B2938" s="5">
        <v>43407</v>
      </c>
      <c r="C2938" s="4" t="s">
        <v>609</v>
      </c>
      <c r="D2938" s="7" t="s">
        <v>1051</v>
      </c>
      <c r="E2938" s="8" t="s">
        <v>19</v>
      </c>
      <c r="F2938" s="9">
        <v>130</v>
      </c>
      <c r="G2938" s="9">
        <v>130</v>
      </c>
    </row>
    <row r="2939" spans="1:7" ht="15.75" x14ac:dyDescent="0.25">
      <c r="A2939" s="4">
        <v>62052</v>
      </c>
      <c r="B2939" s="5">
        <v>43407</v>
      </c>
      <c r="C2939" s="4" t="s">
        <v>609</v>
      </c>
      <c r="D2939" s="7" t="s">
        <v>1051</v>
      </c>
      <c r="E2939" s="8" t="s">
        <v>19</v>
      </c>
      <c r="F2939" s="9">
        <v>70</v>
      </c>
      <c r="G2939" s="9">
        <v>70</v>
      </c>
    </row>
    <row r="2940" spans="1:7" ht="15.75" x14ac:dyDescent="0.25">
      <c r="A2940" s="4">
        <v>259962</v>
      </c>
      <c r="B2940" s="5">
        <v>43404</v>
      </c>
      <c r="C2940" s="4" t="s">
        <v>17</v>
      </c>
      <c r="D2940" s="7" t="s">
        <v>1051</v>
      </c>
      <c r="E2940" s="8" t="s">
        <v>19</v>
      </c>
      <c r="F2940" s="9">
        <v>70</v>
      </c>
      <c r="G2940" s="9">
        <v>70</v>
      </c>
    </row>
    <row r="2941" spans="1:7" ht="15.75" x14ac:dyDescent="0.25">
      <c r="A2941" s="4">
        <v>251503</v>
      </c>
      <c r="B2941" s="5">
        <v>43395</v>
      </c>
      <c r="C2941" s="4" t="s">
        <v>17</v>
      </c>
      <c r="D2941" s="7" t="s">
        <v>1051</v>
      </c>
      <c r="E2941" s="8" t="s">
        <v>19</v>
      </c>
      <c r="F2941" s="9">
        <v>70</v>
      </c>
      <c r="G2941" s="9">
        <v>70</v>
      </c>
    </row>
    <row r="2942" spans="1:7" ht="15.75" x14ac:dyDescent="0.25">
      <c r="A2942" s="4">
        <v>245245</v>
      </c>
      <c r="B2942" s="5">
        <v>43388</v>
      </c>
      <c r="C2942" s="4" t="s">
        <v>17</v>
      </c>
      <c r="D2942" s="7" t="s">
        <v>1051</v>
      </c>
      <c r="E2942" s="8" t="s">
        <v>19</v>
      </c>
      <c r="F2942" s="9">
        <v>70</v>
      </c>
      <c r="G2942" s="9">
        <v>70</v>
      </c>
    </row>
    <row r="2943" spans="1:7" ht="15.75" x14ac:dyDescent="0.25">
      <c r="A2943" s="4">
        <v>247867</v>
      </c>
      <c r="B2943" s="5">
        <v>43391</v>
      </c>
      <c r="C2943" s="4" t="s">
        <v>17</v>
      </c>
      <c r="D2943" s="7" t="s">
        <v>1051</v>
      </c>
      <c r="E2943" s="8" t="s">
        <v>19</v>
      </c>
      <c r="F2943" s="9">
        <v>70</v>
      </c>
      <c r="G2943" s="9">
        <v>70</v>
      </c>
    </row>
    <row r="2944" spans="1:7" ht="15.75" x14ac:dyDescent="0.25">
      <c r="A2944" s="4">
        <v>246913</v>
      </c>
      <c r="B2944" s="5">
        <v>43390</v>
      </c>
      <c r="C2944" s="4" t="s">
        <v>17</v>
      </c>
      <c r="D2944" s="7" t="s">
        <v>1051</v>
      </c>
      <c r="E2944" s="8" t="s">
        <v>19</v>
      </c>
      <c r="F2944" s="9">
        <v>70</v>
      </c>
      <c r="G2944" s="9">
        <v>70</v>
      </c>
    </row>
    <row r="2945" spans="1:7" ht="15.75" x14ac:dyDescent="0.25">
      <c r="A2945" s="4">
        <v>255390</v>
      </c>
      <c r="B2945" s="5">
        <v>43399</v>
      </c>
      <c r="C2945" s="4" t="s">
        <v>17</v>
      </c>
      <c r="D2945" s="7" t="s">
        <v>1051</v>
      </c>
      <c r="E2945" s="8" t="s">
        <v>19</v>
      </c>
      <c r="F2945" s="9">
        <v>70</v>
      </c>
      <c r="G2945" s="9">
        <v>70</v>
      </c>
    </row>
    <row r="2946" spans="1:7" ht="15.75" x14ac:dyDescent="0.25">
      <c r="A2946" s="4">
        <v>85406</v>
      </c>
      <c r="B2946" s="5">
        <v>43386</v>
      </c>
      <c r="C2946" s="4" t="s">
        <v>609</v>
      </c>
      <c r="D2946" s="7" t="s">
        <v>1051</v>
      </c>
      <c r="E2946" s="8" t="s">
        <v>19</v>
      </c>
      <c r="F2946" s="9">
        <v>104.67</v>
      </c>
      <c r="G2946" s="9">
        <v>104.67</v>
      </c>
    </row>
    <row r="2947" spans="1:7" ht="15.75" x14ac:dyDescent="0.25">
      <c r="A2947" s="4">
        <v>61279</v>
      </c>
      <c r="B2947" s="5">
        <v>43398</v>
      </c>
      <c r="C2947" s="4" t="s">
        <v>609</v>
      </c>
      <c r="D2947" s="7" t="s">
        <v>1051</v>
      </c>
      <c r="E2947" s="8" t="s">
        <v>19</v>
      </c>
      <c r="F2947" s="9">
        <v>108.24</v>
      </c>
      <c r="G2947" s="9">
        <v>108.24</v>
      </c>
    </row>
    <row r="2948" spans="1:7" ht="15.75" x14ac:dyDescent="0.25">
      <c r="A2948" s="4">
        <v>59776</v>
      </c>
      <c r="B2948" s="5">
        <v>43383</v>
      </c>
      <c r="C2948" s="4" t="s">
        <v>609</v>
      </c>
      <c r="D2948" s="7" t="s">
        <v>1051</v>
      </c>
      <c r="E2948" s="8" t="s">
        <v>19</v>
      </c>
      <c r="F2948" s="9">
        <v>70</v>
      </c>
      <c r="G2948" s="9">
        <v>70</v>
      </c>
    </row>
    <row r="2949" spans="1:7" ht="15.75" x14ac:dyDescent="0.25">
      <c r="A2949" s="4">
        <v>85900</v>
      </c>
      <c r="B2949" s="5">
        <v>43401</v>
      </c>
      <c r="C2949" s="4" t="s">
        <v>609</v>
      </c>
      <c r="D2949" s="7" t="s">
        <v>1051</v>
      </c>
      <c r="E2949" s="8" t="s">
        <v>19</v>
      </c>
      <c r="F2949" s="9">
        <v>93.06</v>
      </c>
      <c r="G2949" s="9">
        <v>93.06</v>
      </c>
    </row>
    <row r="2950" spans="1:7" ht="15.75" x14ac:dyDescent="0.25">
      <c r="A2950" s="4" t="s">
        <v>25</v>
      </c>
      <c r="B2950" s="5">
        <v>43396</v>
      </c>
      <c r="C2950" s="4" t="s">
        <v>79</v>
      </c>
      <c r="D2950" s="7" t="s">
        <v>66</v>
      </c>
      <c r="E2950" s="8" t="s">
        <v>26</v>
      </c>
      <c r="F2950" s="9">
        <v>218.3</v>
      </c>
      <c r="G2950" s="9">
        <v>218.3</v>
      </c>
    </row>
    <row r="2951" spans="1:7" ht="15.75" x14ac:dyDescent="0.25">
      <c r="A2951" s="180" t="s">
        <v>1052</v>
      </c>
      <c r="B2951" s="181">
        <v>43357</v>
      </c>
      <c r="C2951" s="180" t="s">
        <v>738</v>
      </c>
      <c r="D2951" s="183" t="s">
        <v>1053</v>
      </c>
      <c r="E2951" s="70" t="s">
        <v>29</v>
      </c>
      <c r="F2951" s="71">
        <v>60.01</v>
      </c>
      <c r="G2951" s="71">
        <v>60.01</v>
      </c>
    </row>
    <row r="2952" spans="1:7" ht="15.75" x14ac:dyDescent="0.25">
      <c r="A2952" s="180">
        <v>2846305</v>
      </c>
      <c r="B2952" s="181">
        <v>43409</v>
      </c>
      <c r="C2952" s="180" t="s">
        <v>996</v>
      </c>
      <c r="D2952" s="183" t="s">
        <v>1047</v>
      </c>
      <c r="E2952" s="70" t="s">
        <v>46</v>
      </c>
      <c r="F2952" s="71">
        <v>4000</v>
      </c>
      <c r="G2952" s="71">
        <v>4000</v>
      </c>
    </row>
    <row r="2953" spans="1:7" ht="15.75" x14ac:dyDescent="0.25">
      <c r="A2953" s="180">
        <v>19</v>
      </c>
      <c r="B2953" s="181">
        <v>43411</v>
      </c>
      <c r="C2953" s="180" t="s">
        <v>999</v>
      </c>
      <c r="D2953" s="183" t="s">
        <v>1054</v>
      </c>
      <c r="E2953" s="70" t="s">
        <v>50</v>
      </c>
      <c r="F2953" s="71">
        <v>8000</v>
      </c>
      <c r="G2953" s="71">
        <v>8000</v>
      </c>
    </row>
    <row r="2954" spans="1:7" ht="15.75" x14ac:dyDescent="0.25">
      <c r="A2954" s="180">
        <v>1596</v>
      </c>
      <c r="B2954" s="181">
        <v>43403</v>
      </c>
      <c r="C2954" s="180" t="s">
        <v>197</v>
      </c>
      <c r="D2954" s="183" t="s">
        <v>203</v>
      </c>
      <c r="E2954" s="70" t="s">
        <v>34</v>
      </c>
      <c r="F2954" s="71">
        <v>4500</v>
      </c>
      <c r="G2954" s="71">
        <v>4500</v>
      </c>
    </row>
    <row r="2955" spans="1:7" ht="16.5" thickBot="1" x14ac:dyDescent="0.3">
      <c r="A2955" s="14"/>
      <c r="B2955" s="14"/>
      <c r="C2955" s="14"/>
      <c r="D2955" s="14"/>
      <c r="E2955" s="14"/>
      <c r="F2955" s="10">
        <f>SUM(F2937:F2954)</f>
        <v>17874.28</v>
      </c>
      <c r="G2955" s="11">
        <f>SUM(G2937:G2954)</f>
        <v>17874.28</v>
      </c>
    </row>
    <row r="2956" spans="1:7" ht="19.5" thickBot="1" x14ac:dyDescent="0.35">
      <c r="A2956" s="271" t="s">
        <v>1</v>
      </c>
      <c r="B2956" s="272"/>
      <c r="C2956" s="272"/>
      <c r="D2956" s="272"/>
      <c r="E2956" s="273"/>
      <c r="F2956" s="274">
        <f>G2955</f>
        <v>17874.28</v>
      </c>
      <c r="G2956" s="275"/>
    </row>
    <row r="2957" spans="1:7" x14ac:dyDescent="0.25">
      <c r="A2957" s="263" t="s">
        <v>4</v>
      </c>
      <c r="B2957" s="264"/>
      <c r="C2957" s="265" t="s">
        <v>12</v>
      </c>
      <c r="D2957" s="264"/>
      <c r="E2957" s="15" t="s">
        <v>5</v>
      </c>
      <c r="F2957" s="12" t="s">
        <v>3</v>
      </c>
      <c r="G2957" s="13"/>
    </row>
    <row r="2959" spans="1:7" ht="15.75" thickBot="1" x14ac:dyDescent="0.3"/>
    <row r="2960" spans="1:7" x14ac:dyDescent="0.25">
      <c r="A2960" s="276" t="s">
        <v>6</v>
      </c>
      <c r="B2960" s="282"/>
      <c r="C2960" s="282"/>
      <c r="D2960" s="282"/>
      <c r="E2960" s="282"/>
      <c r="F2960" s="282"/>
      <c r="G2960" s="283"/>
    </row>
    <row r="2961" spans="1:7" ht="15.75" thickBot="1" x14ac:dyDescent="0.3">
      <c r="A2961" s="284"/>
      <c r="B2961" s="285"/>
      <c r="C2961" s="285"/>
      <c r="D2961" s="285"/>
      <c r="E2961" s="285"/>
      <c r="F2961" s="285"/>
      <c r="G2961" s="286"/>
    </row>
    <row r="2962" spans="1:7" ht="16.5" thickBot="1" x14ac:dyDescent="0.3">
      <c r="A2962" s="266" t="s">
        <v>7</v>
      </c>
      <c r="B2962" s="267"/>
      <c r="C2962" s="267"/>
      <c r="D2962" s="267"/>
      <c r="E2962" s="268"/>
      <c r="F2962" s="266" t="s">
        <v>8</v>
      </c>
      <c r="G2962" s="268"/>
    </row>
    <row r="2963" spans="1:7" ht="16.5" thickBot="1" x14ac:dyDescent="0.3">
      <c r="A2963" s="1" t="s">
        <v>299</v>
      </c>
      <c r="B2963" s="266" t="s">
        <v>1045</v>
      </c>
      <c r="C2963" s="267"/>
      <c r="D2963" s="267"/>
      <c r="E2963" s="268"/>
      <c r="F2963" s="269" t="s">
        <v>15</v>
      </c>
      <c r="G2963" s="270"/>
    </row>
    <row r="2964" spans="1:7" ht="15.75" x14ac:dyDescent="0.25">
      <c r="A2964" s="2" t="s">
        <v>301</v>
      </c>
      <c r="B2964" s="3" t="s">
        <v>10</v>
      </c>
      <c r="C2964" s="3" t="s">
        <v>0</v>
      </c>
      <c r="D2964" s="3" t="s">
        <v>2</v>
      </c>
      <c r="E2964" s="3" t="s">
        <v>302</v>
      </c>
      <c r="F2964" s="3" t="s">
        <v>510</v>
      </c>
      <c r="G2964" s="3" t="s">
        <v>406</v>
      </c>
    </row>
    <row r="2965" spans="1:7" ht="15.75" x14ac:dyDescent="0.25">
      <c r="A2965" s="4">
        <v>64516</v>
      </c>
      <c r="B2965" s="5">
        <v>43428</v>
      </c>
      <c r="C2965" s="6" t="s">
        <v>609</v>
      </c>
      <c r="D2965" s="7" t="s">
        <v>1055</v>
      </c>
      <c r="E2965" s="8" t="s">
        <v>19</v>
      </c>
      <c r="F2965" s="9">
        <v>67.3</v>
      </c>
      <c r="G2965" s="9">
        <v>67.3</v>
      </c>
    </row>
    <row r="2966" spans="1:7" ht="15.75" x14ac:dyDescent="0.25">
      <c r="A2966" s="4">
        <v>64126</v>
      </c>
      <c r="B2966" s="5">
        <v>43425</v>
      </c>
      <c r="C2966" s="6" t="s">
        <v>609</v>
      </c>
      <c r="D2966" s="7" t="s">
        <v>1055</v>
      </c>
      <c r="E2966" s="8" t="s">
        <v>19</v>
      </c>
      <c r="F2966" s="9">
        <v>75</v>
      </c>
      <c r="G2966" s="9">
        <v>75</v>
      </c>
    </row>
    <row r="2967" spans="1:7" ht="15.75" x14ac:dyDescent="0.25">
      <c r="A2967" s="4">
        <v>283150</v>
      </c>
      <c r="B2967" s="5">
        <v>43431</v>
      </c>
      <c r="C2967" s="4" t="s">
        <v>17</v>
      </c>
      <c r="D2967" s="7" t="s">
        <v>1055</v>
      </c>
      <c r="E2967" s="8" t="s">
        <v>19</v>
      </c>
      <c r="F2967" s="9">
        <v>70</v>
      </c>
      <c r="G2967" s="9">
        <v>70</v>
      </c>
    </row>
    <row r="2968" spans="1:7" ht="15.75" x14ac:dyDescent="0.25">
      <c r="A2968" s="4">
        <v>279264</v>
      </c>
      <c r="B2968" s="5">
        <v>43427</v>
      </c>
      <c r="C2968" s="4" t="s">
        <v>17</v>
      </c>
      <c r="D2968" s="7" t="s">
        <v>1055</v>
      </c>
      <c r="E2968" s="8" t="s">
        <v>19</v>
      </c>
      <c r="F2968" s="9">
        <v>90</v>
      </c>
      <c r="G2968" s="9">
        <v>90</v>
      </c>
    </row>
    <row r="2969" spans="1:7" ht="15.75" x14ac:dyDescent="0.25">
      <c r="A2969" s="4">
        <v>271318</v>
      </c>
      <c r="B2969" s="5">
        <v>43417</v>
      </c>
      <c r="C2969" s="4" t="s">
        <v>17</v>
      </c>
      <c r="D2969" s="7" t="s">
        <v>1055</v>
      </c>
      <c r="E2969" s="8" t="s">
        <v>19</v>
      </c>
      <c r="F2969" s="9">
        <v>70</v>
      </c>
      <c r="G2969" s="9">
        <v>70</v>
      </c>
    </row>
    <row r="2970" spans="1:7" ht="15.75" x14ac:dyDescent="0.25">
      <c r="A2970" s="4">
        <v>275854</v>
      </c>
      <c r="B2970" s="5">
        <v>43423</v>
      </c>
      <c r="C2970" s="4" t="s">
        <v>17</v>
      </c>
      <c r="D2970" s="7" t="s">
        <v>1055</v>
      </c>
      <c r="E2970" s="8" t="s">
        <v>19</v>
      </c>
      <c r="F2970" s="9">
        <v>70</v>
      </c>
      <c r="G2970" s="9">
        <v>70</v>
      </c>
    </row>
    <row r="2971" spans="1:7" ht="15.75" x14ac:dyDescent="0.25">
      <c r="A2971" s="4">
        <v>266425</v>
      </c>
      <c r="B2971" s="5">
        <v>43412</v>
      </c>
      <c r="C2971" s="4" t="s">
        <v>17</v>
      </c>
      <c r="D2971" s="7" t="s">
        <v>1055</v>
      </c>
      <c r="E2971" s="8" t="s">
        <v>19</v>
      </c>
      <c r="F2971" s="9">
        <v>100</v>
      </c>
      <c r="G2971" s="9">
        <v>100</v>
      </c>
    </row>
    <row r="2972" spans="1:7" ht="15.75" x14ac:dyDescent="0.25">
      <c r="A2972" s="4">
        <v>275997</v>
      </c>
      <c r="B2972" s="5">
        <v>43423</v>
      </c>
      <c r="C2972" s="4" t="s">
        <v>17</v>
      </c>
      <c r="D2972" s="7" t="s">
        <v>1055</v>
      </c>
      <c r="E2972" s="8" t="s">
        <v>19</v>
      </c>
      <c r="F2972" s="9">
        <v>100</v>
      </c>
      <c r="G2972" s="9">
        <v>100</v>
      </c>
    </row>
    <row r="2973" spans="1:7" ht="15.75" x14ac:dyDescent="0.25">
      <c r="A2973" s="4">
        <v>264921</v>
      </c>
      <c r="B2973" s="5">
        <v>43410</v>
      </c>
      <c r="C2973" s="4" t="s">
        <v>17</v>
      </c>
      <c r="D2973" s="7" t="s">
        <v>1055</v>
      </c>
      <c r="E2973" s="8" t="s">
        <v>19</v>
      </c>
      <c r="F2973" s="9">
        <v>100</v>
      </c>
      <c r="G2973" s="9">
        <v>100</v>
      </c>
    </row>
    <row r="2974" spans="1:7" ht="15.75" x14ac:dyDescent="0.25">
      <c r="A2974" s="4">
        <v>283694</v>
      </c>
      <c r="B2974" s="5">
        <v>43432</v>
      </c>
      <c r="C2974" s="4" t="s">
        <v>17</v>
      </c>
      <c r="D2974" s="7" t="s">
        <v>1055</v>
      </c>
      <c r="E2974" s="8" t="s">
        <v>19</v>
      </c>
      <c r="F2974" s="9">
        <v>164.25</v>
      </c>
      <c r="G2974" s="9">
        <v>164.25</v>
      </c>
    </row>
    <row r="2975" spans="1:7" ht="15.75" x14ac:dyDescent="0.25">
      <c r="A2975" s="4">
        <v>284674</v>
      </c>
      <c r="B2975" s="5">
        <v>43433</v>
      </c>
      <c r="C2975" s="4" t="s">
        <v>17</v>
      </c>
      <c r="D2975" s="7" t="s">
        <v>1055</v>
      </c>
      <c r="E2975" s="8" t="s">
        <v>19</v>
      </c>
      <c r="F2975" s="9">
        <v>70</v>
      </c>
      <c r="G2975" s="9">
        <v>70</v>
      </c>
    </row>
    <row r="2976" spans="1:7" ht="15.75" x14ac:dyDescent="0.25">
      <c r="A2976" s="4">
        <v>86366</v>
      </c>
      <c r="B2976" s="5">
        <v>43414</v>
      </c>
      <c r="C2976" s="6" t="s">
        <v>609</v>
      </c>
      <c r="D2976" s="7" t="s">
        <v>1055</v>
      </c>
      <c r="E2976" s="8" t="s">
        <v>19</v>
      </c>
      <c r="F2976" s="9">
        <v>70</v>
      </c>
      <c r="G2976" s="9">
        <v>70</v>
      </c>
    </row>
    <row r="2977" spans="1:7" ht="15.75" x14ac:dyDescent="0.25">
      <c r="A2977" s="4">
        <v>63263</v>
      </c>
      <c r="B2977" s="5">
        <v>43417</v>
      </c>
      <c r="C2977" s="6" t="s">
        <v>609</v>
      </c>
      <c r="D2977" s="7" t="s">
        <v>1055</v>
      </c>
      <c r="E2977" s="8" t="s">
        <v>19</v>
      </c>
      <c r="F2977" s="9">
        <v>120</v>
      </c>
      <c r="G2977" s="9">
        <v>120</v>
      </c>
    </row>
    <row r="2978" spans="1:7" ht="15.75" x14ac:dyDescent="0.25">
      <c r="A2978" s="4">
        <v>63481</v>
      </c>
      <c r="B2978" s="5">
        <v>43419</v>
      </c>
      <c r="C2978" s="6" t="s">
        <v>609</v>
      </c>
      <c r="D2978" s="7" t="s">
        <v>1055</v>
      </c>
      <c r="E2978" s="8" t="s">
        <v>19</v>
      </c>
      <c r="F2978" s="9">
        <v>140</v>
      </c>
      <c r="G2978" s="9">
        <v>140</v>
      </c>
    </row>
    <row r="2979" spans="1:7" ht="15.75" x14ac:dyDescent="0.25">
      <c r="A2979" s="180" t="s">
        <v>355</v>
      </c>
      <c r="B2979" s="181">
        <v>43387</v>
      </c>
      <c r="C2979" s="184" t="s">
        <v>738</v>
      </c>
      <c r="D2979" s="183" t="s">
        <v>1053</v>
      </c>
      <c r="E2979" s="70" t="s">
        <v>29</v>
      </c>
      <c r="F2979" s="71">
        <v>159.99</v>
      </c>
      <c r="G2979" s="71">
        <v>159.99</v>
      </c>
    </row>
    <row r="2980" spans="1:7" ht="15.75" x14ac:dyDescent="0.25">
      <c r="A2980" s="180">
        <v>105936</v>
      </c>
      <c r="B2980" s="181">
        <v>43437</v>
      </c>
      <c r="C2980" s="184" t="s">
        <v>996</v>
      </c>
      <c r="D2980" s="183" t="s">
        <v>1047</v>
      </c>
      <c r="E2980" s="70" t="s">
        <v>56</v>
      </c>
      <c r="F2980" s="71">
        <v>4000</v>
      </c>
      <c r="G2980" s="71">
        <v>4000</v>
      </c>
    </row>
    <row r="2981" spans="1:7" ht="15.75" x14ac:dyDescent="0.25">
      <c r="A2981" s="180">
        <v>20</v>
      </c>
      <c r="B2981" s="181">
        <v>43438</v>
      </c>
      <c r="C2981" s="184" t="s">
        <v>999</v>
      </c>
      <c r="D2981" s="183" t="s">
        <v>1056</v>
      </c>
      <c r="E2981" s="70" t="s">
        <v>50</v>
      </c>
      <c r="F2981" s="71">
        <v>8000</v>
      </c>
      <c r="G2981" s="71">
        <v>8000</v>
      </c>
    </row>
    <row r="2982" spans="1:7" ht="15.75" x14ac:dyDescent="0.25">
      <c r="A2982" s="180">
        <v>1614</v>
      </c>
      <c r="B2982" s="181">
        <v>43434</v>
      </c>
      <c r="C2982" s="184" t="s">
        <v>197</v>
      </c>
      <c r="D2982" s="183" t="s">
        <v>1029</v>
      </c>
      <c r="E2982" s="70" t="s">
        <v>34</v>
      </c>
      <c r="F2982" s="71">
        <v>4500</v>
      </c>
      <c r="G2982" s="71">
        <v>4500</v>
      </c>
    </row>
    <row r="2983" spans="1:7" ht="16.5" thickBot="1" x14ac:dyDescent="0.3">
      <c r="A2983" s="14"/>
      <c r="B2983" s="14"/>
      <c r="C2983" s="14"/>
      <c r="D2983" s="14"/>
      <c r="E2983" s="14"/>
      <c r="F2983" s="10">
        <f>SUM(F2965:F2982)</f>
        <v>17966.54</v>
      </c>
      <c r="G2983" s="11">
        <f>SUM(G2965:G2982)</f>
        <v>17966.54</v>
      </c>
    </row>
    <row r="2984" spans="1:7" ht="19.5" thickBot="1" x14ac:dyDescent="0.35">
      <c r="A2984" s="271" t="s">
        <v>1</v>
      </c>
      <c r="B2984" s="272"/>
      <c r="C2984" s="272"/>
      <c r="D2984" s="272"/>
      <c r="E2984" s="273"/>
      <c r="F2984" s="274">
        <f>G2983</f>
        <v>17966.54</v>
      </c>
      <c r="G2984" s="275"/>
    </row>
    <row r="2985" spans="1:7" x14ac:dyDescent="0.25">
      <c r="A2985" s="263" t="s">
        <v>4</v>
      </c>
      <c r="B2985" s="264"/>
      <c r="C2985" s="265" t="s">
        <v>12</v>
      </c>
      <c r="D2985" s="264"/>
      <c r="E2985" s="15" t="s">
        <v>5</v>
      </c>
      <c r="F2985" s="12" t="s">
        <v>3</v>
      </c>
      <c r="G2985" s="13"/>
    </row>
    <row r="2986" spans="1:7" ht="15.75" thickBot="1" x14ac:dyDescent="0.3"/>
    <row r="2987" spans="1:7" x14ac:dyDescent="0.25">
      <c r="A2987" s="276" t="s">
        <v>6</v>
      </c>
      <c r="B2987" s="282"/>
      <c r="C2987" s="282"/>
      <c r="D2987" s="282"/>
      <c r="E2987" s="282"/>
      <c r="F2987" s="282"/>
      <c r="G2987" s="283"/>
    </row>
    <row r="2988" spans="1:7" ht="15.75" thickBot="1" x14ac:dyDescent="0.3">
      <c r="A2988" s="284"/>
      <c r="B2988" s="285"/>
      <c r="C2988" s="285"/>
      <c r="D2988" s="285"/>
      <c r="E2988" s="285"/>
      <c r="F2988" s="285"/>
      <c r="G2988" s="286"/>
    </row>
    <row r="2989" spans="1:7" ht="16.5" thickBot="1" x14ac:dyDescent="0.3">
      <c r="A2989" s="266" t="s">
        <v>1057</v>
      </c>
      <c r="B2989" s="267"/>
      <c r="C2989" s="267"/>
      <c r="D2989" s="267"/>
      <c r="E2989" s="268"/>
      <c r="F2989" s="266" t="s">
        <v>8</v>
      </c>
      <c r="G2989" s="268"/>
    </row>
    <row r="2990" spans="1:7" ht="16.5" thickBot="1" x14ac:dyDescent="0.3">
      <c r="A2990" s="1" t="s">
        <v>299</v>
      </c>
      <c r="B2990" s="266" t="s">
        <v>1058</v>
      </c>
      <c r="C2990" s="267"/>
      <c r="D2990" s="267"/>
      <c r="E2990" s="268"/>
      <c r="F2990" s="269" t="s">
        <v>156</v>
      </c>
      <c r="G2990" s="270"/>
    </row>
    <row r="2991" spans="1:7" x14ac:dyDescent="0.25">
      <c r="A2991" s="63" t="s">
        <v>625</v>
      </c>
      <c r="B2991" s="64" t="s">
        <v>10</v>
      </c>
      <c r="C2991" s="64" t="s">
        <v>0</v>
      </c>
      <c r="D2991" s="64" t="s">
        <v>148</v>
      </c>
      <c r="E2991" s="64" t="s">
        <v>302</v>
      </c>
      <c r="F2991" s="64" t="s">
        <v>303</v>
      </c>
      <c r="G2991" s="64" t="s">
        <v>626</v>
      </c>
    </row>
    <row r="2992" spans="1:7" x14ac:dyDescent="0.25">
      <c r="A2992" s="18">
        <v>2051</v>
      </c>
      <c r="B2992" s="162">
        <v>43131</v>
      </c>
      <c r="C2992" s="20" t="s">
        <v>1059</v>
      </c>
      <c r="D2992" s="55" t="s">
        <v>1060</v>
      </c>
      <c r="E2992" s="55" t="s">
        <v>998</v>
      </c>
      <c r="F2992" s="58">
        <v>2700</v>
      </c>
      <c r="G2992" s="58">
        <v>2700</v>
      </c>
    </row>
    <row r="2993" spans="1:7" x14ac:dyDescent="0.25">
      <c r="A2993" s="18">
        <v>1399</v>
      </c>
      <c r="B2993" s="162">
        <v>43122</v>
      </c>
      <c r="C2993" s="18" t="s">
        <v>906</v>
      </c>
      <c r="D2993" s="55" t="s">
        <v>1061</v>
      </c>
      <c r="E2993" s="55" t="s">
        <v>1062</v>
      </c>
      <c r="F2993" s="58">
        <v>300</v>
      </c>
      <c r="G2993" s="58">
        <v>300</v>
      </c>
    </row>
    <row r="2994" spans="1:7" x14ac:dyDescent="0.25">
      <c r="A2994" s="18">
        <v>1465</v>
      </c>
      <c r="B2994" s="162">
        <v>43130</v>
      </c>
      <c r="C2994" s="18" t="s">
        <v>1063</v>
      </c>
      <c r="D2994" s="55" t="s">
        <v>1064</v>
      </c>
      <c r="E2994" s="55" t="s">
        <v>122</v>
      </c>
      <c r="F2994" s="58">
        <v>2000</v>
      </c>
      <c r="G2994" s="58">
        <v>2000</v>
      </c>
    </row>
    <row r="2995" spans="1:7" x14ac:dyDescent="0.25">
      <c r="A2995" s="18">
        <v>2392</v>
      </c>
      <c r="B2995" s="162">
        <v>43129</v>
      </c>
      <c r="C2995" s="18" t="s">
        <v>893</v>
      </c>
      <c r="D2995" s="55" t="s">
        <v>927</v>
      </c>
      <c r="E2995" s="55" t="s">
        <v>19</v>
      </c>
      <c r="F2995" s="58">
        <v>2197.5100000000002</v>
      </c>
      <c r="G2995" s="58">
        <v>2197.5100000000002</v>
      </c>
    </row>
    <row r="2996" spans="1:7" x14ac:dyDescent="0.25">
      <c r="A2996" s="18">
        <v>4244</v>
      </c>
      <c r="B2996" s="162">
        <v>43095</v>
      </c>
      <c r="C2996" s="18" t="s">
        <v>114</v>
      </c>
      <c r="D2996" s="55" t="s">
        <v>1065</v>
      </c>
      <c r="E2996" s="55" t="s">
        <v>269</v>
      </c>
      <c r="F2996" s="58">
        <v>120</v>
      </c>
      <c r="G2996" s="58">
        <v>120</v>
      </c>
    </row>
    <row r="2997" spans="1:7" x14ac:dyDescent="0.25">
      <c r="A2997" s="18">
        <v>822826382</v>
      </c>
      <c r="B2997" s="162">
        <v>43023</v>
      </c>
      <c r="C2997" s="18" t="s">
        <v>438</v>
      </c>
      <c r="D2997" s="55" t="s">
        <v>1066</v>
      </c>
      <c r="E2997" s="55" t="s">
        <v>910</v>
      </c>
      <c r="F2997" s="58">
        <v>53.33</v>
      </c>
      <c r="G2997" s="58">
        <v>53.33</v>
      </c>
    </row>
    <row r="2998" spans="1:7" x14ac:dyDescent="0.25">
      <c r="A2998" s="18">
        <v>859919952</v>
      </c>
      <c r="B2998" s="162">
        <v>43084</v>
      </c>
      <c r="C2998" s="18" t="s">
        <v>438</v>
      </c>
      <c r="D2998" s="55" t="s">
        <v>1066</v>
      </c>
      <c r="E2998" s="55" t="s">
        <v>910</v>
      </c>
      <c r="F2998" s="58">
        <v>257.06</v>
      </c>
      <c r="G2998" s="58">
        <v>257.06</v>
      </c>
    </row>
    <row r="2999" spans="1:7" x14ac:dyDescent="0.25">
      <c r="A2999" s="18">
        <v>10207</v>
      </c>
      <c r="B2999" s="162">
        <v>43101</v>
      </c>
      <c r="C2999" s="18" t="s">
        <v>270</v>
      </c>
      <c r="D2999" s="55" t="s">
        <v>1067</v>
      </c>
      <c r="E2999" s="55" t="s">
        <v>1068</v>
      </c>
      <c r="F2999" s="58">
        <v>115.9</v>
      </c>
      <c r="G2999" s="58">
        <v>115.9</v>
      </c>
    </row>
    <row r="3000" spans="1:7" x14ac:dyDescent="0.25">
      <c r="A3000" s="18">
        <v>1786006576</v>
      </c>
      <c r="B3000" s="162">
        <v>43107</v>
      </c>
      <c r="C3000" s="18" t="s">
        <v>1069</v>
      </c>
      <c r="D3000" s="55" t="s">
        <v>1050</v>
      </c>
      <c r="E3000" s="55" t="s">
        <v>910</v>
      </c>
      <c r="F3000" s="58">
        <v>794.58</v>
      </c>
      <c r="G3000" s="58">
        <v>794.58</v>
      </c>
    </row>
    <row r="3001" spans="1:7" x14ac:dyDescent="0.25">
      <c r="A3001" s="18">
        <v>54553</v>
      </c>
      <c r="B3001" s="162">
        <v>43104</v>
      </c>
      <c r="C3001" s="18" t="s">
        <v>132</v>
      </c>
      <c r="D3001" s="55" t="s">
        <v>1070</v>
      </c>
      <c r="E3001" s="55" t="s">
        <v>1071</v>
      </c>
      <c r="F3001" s="58">
        <v>2957.26</v>
      </c>
      <c r="G3001" s="58">
        <v>2957.26</v>
      </c>
    </row>
    <row r="3002" spans="1:7" x14ac:dyDescent="0.25">
      <c r="A3002" s="18">
        <v>10</v>
      </c>
      <c r="B3002" s="162">
        <v>43129</v>
      </c>
      <c r="C3002" s="18" t="s">
        <v>1072</v>
      </c>
      <c r="D3002" s="55" t="s">
        <v>1073</v>
      </c>
      <c r="E3002" s="55" t="s">
        <v>1001</v>
      </c>
      <c r="F3002" s="58">
        <v>6500</v>
      </c>
      <c r="G3002" s="58">
        <v>6500</v>
      </c>
    </row>
    <row r="3003" spans="1:7" ht="15.75" x14ac:dyDescent="0.25">
      <c r="A3003" s="68"/>
      <c r="B3003" s="69"/>
      <c r="C3003" s="68"/>
      <c r="D3003" s="70"/>
      <c r="E3003" s="70"/>
      <c r="F3003" s="71"/>
      <c r="G3003" s="71"/>
    </row>
    <row r="3004" spans="1:7" ht="16.5" thickBot="1" x14ac:dyDescent="0.3">
      <c r="A3004" s="14"/>
      <c r="B3004" s="14"/>
      <c r="C3004" s="14"/>
      <c r="D3004" s="14"/>
      <c r="E3004" s="14"/>
      <c r="F3004" s="72">
        <f>SUM(F2992:F3003)</f>
        <v>17995.64</v>
      </c>
      <c r="G3004" s="73">
        <f>SUM(G2992:G3003)</f>
        <v>17995.64</v>
      </c>
    </row>
    <row r="3005" spans="1:7" ht="19.5" thickBot="1" x14ac:dyDescent="0.35">
      <c r="A3005" s="271" t="s">
        <v>1</v>
      </c>
      <c r="B3005" s="272"/>
      <c r="C3005" s="272"/>
      <c r="D3005" s="272"/>
      <c r="E3005" s="273"/>
      <c r="F3005" s="274">
        <f>G3004</f>
        <v>17995.64</v>
      </c>
      <c r="G3005" s="275"/>
    </row>
    <row r="3006" spans="1:7" x14ac:dyDescent="0.25">
      <c r="A3006" s="263" t="s">
        <v>4</v>
      </c>
      <c r="B3006" s="264"/>
      <c r="C3006" s="265" t="s">
        <v>637</v>
      </c>
      <c r="D3006" s="264"/>
      <c r="E3006" s="13" t="s">
        <v>1074</v>
      </c>
      <c r="F3006" s="74" t="s">
        <v>318</v>
      </c>
      <c r="G3006" s="13"/>
    </row>
    <row r="3008" spans="1:7" ht="15.75" thickBot="1" x14ac:dyDescent="0.3"/>
    <row r="3009" spans="1:7" x14ac:dyDescent="0.25">
      <c r="A3009" s="276" t="s">
        <v>6</v>
      </c>
      <c r="B3009" s="282"/>
      <c r="C3009" s="282"/>
      <c r="D3009" s="282"/>
      <c r="E3009" s="282"/>
      <c r="F3009" s="282"/>
      <c r="G3009" s="283"/>
    </row>
    <row r="3010" spans="1:7" ht="15.75" thickBot="1" x14ac:dyDescent="0.3">
      <c r="A3010" s="284"/>
      <c r="B3010" s="285"/>
      <c r="C3010" s="285"/>
      <c r="D3010" s="285"/>
      <c r="E3010" s="285"/>
      <c r="F3010" s="285"/>
      <c r="G3010" s="286"/>
    </row>
    <row r="3011" spans="1:7" ht="16.5" thickBot="1" x14ac:dyDescent="0.3">
      <c r="A3011" s="266" t="s">
        <v>1057</v>
      </c>
      <c r="B3011" s="267"/>
      <c r="C3011" s="267"/>
      <c r="D3011" s="267"/>
      <c r="E3011" s="268"/>
      <c r="F3011" s="266" t="s">
        <v>8</v>
      </c>
      <c r="G3011" s="268"/>
    </row>
    <row r="3012" spans="1:7" ht="16.5" thickBot="1" x14ac:dyDescent="0.3">
      <c r="A3012" s="1" t="s">
        <v>299</v>
      </c>
      <c r="B3012" s="266" t="s">
        <v>1058</v>
      </c>
      <c r="C3012" s="267"/>
      <c r="D3012" s="267"/>
      <c r="E3012" s="268"/>
      <c r="F3012" s="269" t="s">
        <v>157</v>
      </c>
      <c r="G3012" s="270"/>
    </row>
    <row r="3013" spans="1:7" x14ac:dyDescent="0.25">
      <c r="A3013" s="63" t="s">
        <v>625</v>
      </c>
      <c r="B3013" s="64" t="s">
        <v>10</v>
      </c>
      <c r="C3013" s="64" t="s">
        <v>0</v>
      </c>
      <c r="D3013" s="64" t="s">
        <v>148</v>
      </c>
      <c r="E3013" s="64" t="s">
        <v>302</v>
      </c>
      <c r="F3013" s="64" t="s">
        <v>303</v>
      </c>
      <c r="G3013" s="64" t="s">
        <v>626</v>
      </c>
    </row>
    <row r="3014" spans="1:7" x14ac:dyDescent="0.25">
      <c r="A3014" s="18">
        <v>929964</v>
      </c>
      <c r="B3014" s="162">
        <v>43164</v>
      </c>
      <c r="C3014" s="20" t="s">
        <v>1075</v>
      </c>
      <c r="D3014" s="55" t="s">
        <v>1076</v>
      </c>
      <c r="E3014" s="55" t="s">
        <v>1077</v>
      </c>
      <c r="F3014" s="58">
        <v>1300</v>
      </c>
      <c r="G3014" s="58">
        <v>1300</v>
      </c>
    </row>
    <row r="3015" spans="1:7" x14ac:dyDescent="0.25">
      <c r="A3015" s="18">
        <v>2441</v>
      </c>
      <c r="B3015" s="162">
        <v>43158</v>
      </c>
      <c r="C3015" s="18" t="s">
        <v>893</v>
      </c>
      <c r="D3015" s="55" t="s">
        <v>927</v>
      </c>
      <c r="E3015" s="55" t="s">
        <v>19</v>
      </c>
      <c r="F3015" s="58">
        <v>2682.06</v>
      </c>
      <c r="G3015" s="58">
        <v>2531.25</v>
      </c>
    </row>
    <row r="3016" spans="1:7" x14ac:dyDescent="0.25">
      <c r="A3016" s="18">
        <v>1470</v>
      </c>
      <c r="B3016" s="162">
        <v>43158</v>
      </c>
      <c r="C3016" s="18" t="s">
        <v>1078</v>
      </c>
      <c r="D3016" s="55" t="s">
        <v>1079</v>
      </c>
      <c r="E3016" s="55" t="s">
        <v>220</v>
      </c>
      <c r="F3016" s="58">
        <v>2000</v>
      </c>
      <c r="G3016" s="58">
        <v>2000</v>
      </c>
    </row>
    <row r="3017" spans="1:7" x14ac:dyDescent="0.25">
      <c r="A3017" s="18">
        <v>11</v>
      </c>
      <c r="B3017" s="162">
        <v>43157</v>
      </c>
      <c r="C3017" s="18" t="s">
        <v>1072</v>
      </c>
      <c r="D3017" s="55" t="s">
        <v>1073</v>
      </c>
      <c r="E3017" s="55" t="s">
        <v>1001</v>
      </c>
      <c r="F3017" s="58">
        <v>6500</v>
      </c>
      <c r="G3017" s="58">
        <v>6500</v>
      </c>
    </row>
    <row r="3018" spans="1:7" x14ac:dyDescent="0.25">
      <c r="A3018" s="18">
        <v>1787629827</v>
      </c>
      <c r="B3018" s="162">
        <v>43156</v>
      </c>
      <c r="C3018" s="18" t="s">
        <v>1069</v>
      </c>
      <c r="D3018" s="55" t="s">
        <v>1050</v>
      </c>
      <c r="E3018" s="55" t="s">
        <v>910</v>
      </c>
      <c r="F3018" s="58">
        <v>793.55</v>
      </c>
      <c r="G3018" s="58">
        <v>793.55</v>
      </c>
    </row>
    <row r="3019" spans="1:7" x14ac:dyDescent="0.25">
      <c r="A3019" s="18">
        <v>2493</v>
      </c>
      <c r="B3019" s="162">
        <v>43137</v>
      </c>
      <c r="C3019" s="18" t="s">
        <v>920</v>
      </c>
      <c r="D3019" s="55" t="s">
        <v>1080</v>
      </c>
      <c r="E3019" s="55" t="s">
        <v>381</v>
      </c>
      <c r="F3019" s="58">
        <v>2500</v>
      </c>
      <c r="G3019" s="58">
        <v>2500</v>
      </c>
    </row>
    <row r="3020" spans="1:7" x14ac:dyDescent="0.25">
      <c r="A3020" s="18">
        <v>3407</v>
      </c>
      <c r="B3020" s="162">
        <v>43132</v>
      </c>
      <c r="C3020" s="18" t="s">
        <v>270</v>
      </c>
      <c r="D3020" s="55" t="s">
        <v>1081</v>
      </c>
      <c r="E3020" s="55" t="s">
        <v>26</v>
      </c>
      <c r="F3020" s="58">
        <v>118.29</v>
      </c>
      <c r="G3020" s="58">
        <v>118.29</v>
      </c>
    </row>
    <row r="3021" spans="1:7" x14ac:dyDescent="0.25">
      <c r="A3021" s="18">
        <v>876227904</v>
      </c>
      <c r="B3021" s="162">
        <v>43115</v>
      </c>
      <c r="C3021" s="18" t="s">
        <v>438</v>
      </c>
      <c r="D3021" s="55" t="s">
        <v>1082</v>
      </c>
      <c r="E3021" s="55" t="s">
        <v>1083</v>
      </c>
      <c r="F3021" s="58">
        <v>268.89</v>
      </c>
      <c r="G3021" s="58">
        <v>268.89</v>
      </c>
    </row>
    <row r="3022" spans="1:7" x14ac:dyDescent="0.25">
      <c r="A3022" s="18">
        <v>55235</v>
      </c>
      <c r="B3022" s="162">
        <v>43152</v>
      </c>
      <c r="C3022" s="18" t="s">
        <v>132</v>
      </c>
      <c r="D3022" s="55" t="s">
        <v>1070</v>
      </c>
      <c r="E3022" s="55" t="s">
        <v>1071</v>
      </c>
      <c r="F3022" s="58">
        <v>368.46</v>
      </c>
      <c r="G3022" s="58">
        <v>368.46</v>
      </c>
    </row>
    <row r="3023" spans="1:7" x14ac:dyDescent="0.25">
      <c r="A3023" s="18">
        <v>4799</v>
      </c>
      <c r="B3023" s="162">
        <v>43146</v>
      </c>
      <c r="C3023" s="18" t="s">
        <v>1084</v>
      </c>
      <c r="D3023" s="55" t="s">
        <v>1085</v>
      </c>
      <c r="E3023" s="55" t="s">
        <v>1086</v>
      </c>
      <c r="F3023" s="58">
        <v>700</v>
      </c>
      <c r="G3023" s="58">
        <v>700</v>
      </c>
    </row>
    <row r="3024" spans="1:7" ht="15.75" x14ac:dyDescent="0.25">
      <c r="A3024" s="68"/>
      <c r="B3024" s="69"/>
      <c r="C3024" s="68"/>
      <c r="D3024" s="70"/>
      <c r="E3024" s="70"/>
      <c r="F3024" s="71"/>
      <c r="G3024" s="71"/>
    </row>
    <row r="3025" spans="1:7" ht="16.5" thickBot="1" x14ac:dyDescent="0.3">
      <c r="A3025" s="14"/>
      <c r="B3025" s="14"/>
      <c r="C3025" s="14"/>
      <c r="D3025" s="14"/>
      <c r="E3025" s="14"/>
      <c r="F3025" s="98">
        <v>17231.25</v>
      </c>
      <c r="G3025" s="98">
        <v>17080.439999999999</v>
      </c>
    </row>
    <row r="3026" spans="1:7" ht="19.5" thickBot="1" x14ac:dyDescent="0.35">
      <c r="A3026" s="271" t="s">
        <v>1</v>
      </c>
      <c r="B3026" s="272"/>
      <c r="C3026" s="272"/>
      <c r="D3026" s="272"/>
      <c r="E3026" s="273"/>
      <c r="F3026" s="274">
        <v>17080.439999999999</v>
      </c>
      <c r="G3026" s="275"/>
    </row>
    <row r="3027" spans="1:7" x14ac:dyDescent="0.25">
      <c r="A3027" s="263" t="s">
        <v>4</v>
      </c>
      <c r="B3027" s="264"/>
      <c r="C3027" s="265" t="s">
        <v>637</v>
      </c>
      <c r="D3027" s="264"/>
      <c r="E3027" s="13" t="s">
        <v>1074</v>
      </c>
      <c r="F3027" s="74" t="s">
        <v>318</v>
      </c>
      <c r="G3027" s="13"/>
    </row>
    <row r="3029" spans="1:7" ht="15.75" thickBot="1" x14ac:dyDescent="0.3"/>
    <row r="3030" spans="1:7" x14ac:dyDescent="0.25">
      <c r="A3030" s="276" t="s">
        <v>6</v>
      </c>
      <c r="B3030" s="282"/>
      <c r="C3030" s="282"/>
      <c r="D3030" s="282"/>
      <c r="E3030" s="282"/>
      <c r="F3030" s="282"/>
      <c r="G3030" s="283"/>
    </row>
    <row r="3031" spans="1:7" ht="15.75" thickBot="1" x14ac:dyDescent="0.3">
      <c r="A3031" s="284"/>
      <c r="B3031" s="285"/>
      <c r="C3031" s="285"/>
      <c r="D3031" s="285"/>
      <c r="E3031" s="285"/>
      <c r="F3031" s="285"/>
      <c r="G3031" s="286"/>
    </row>
    <row r="3032" spans="1:7" ht="16.5" thickBot="1" x14ac:dyDescent="0.3">
      <c r="A3032" s="266" t="s">
        <v>1057</v>
      </c>
      <c r="B3032" s="267"/>
      <c r="C3032" s="267"/>
      <c r="D3032" s="267"/>
      <c r="E3032" s="268"/>
      <c r="F3032" s="266" t="s">
        <v>8</v>
      </c>
      <c r="G3032" s="268"/>
    </row>
    <row r="3033" spans="1:7" ht="16.5" thickBot="1" x14ac:dyDescent="0.3">
      <c r="A3033" s="1" t="s">
        <v>299</v>
      </c>
      <c r="B3033" s="266" t="s">
        <v>1058</v>
      </c>
      <c r="C3033" s="267"/>
      <c r="D3033" s="267"/>
      <c r="E3033" s="268"/>
      <c r="F3033" s="269" t="s">
        <v>159</v>
      </c>
      <c r="G3033" s="270"/>
    </row>
    <row r="3034" spans="1:7" x14ac:dyDescent="0.25">
      <c r="A3034" s="63" t="s">
        <v>625</v>
      </c>
      <c r="B3034" s="64" t="s">
        <v>10</v>
      </c>
      <c r="C3034" s="64" t="s">
        <v>0</v>
      </c>
      <c r="D3034" s="64" t="s">
        <v>148</v>
      </c>
      <c r="E3034" s="64" t="s">
        <v>302</v>
      </c>
      <c r="F3034" s="64" t="s">
        <v>303</v>
      </c>
      <c r="G3034" s="64" t="s">
        <v>626</v>
      </c>
    </row>
    <row r="3035" spans="1:7" x14ac:dyDescent="0.25">
      <c r="A3035" s="18">
        <v>740</v>
      </c>
      <c r="B3035" s="162">
        <v>43193</v>
      </c>
      <c r="C3035" s="20" t="s">
        <v>1087</v>
      </c>
      <c r="D3035" s="55" t="s">
        <v>1088</v>
      </c>
      <c r="E3035" s="55" t="s">
        <v>1089</v>
      </c>
      <c r="F3035" s="58">
        <v>2040</v>
      </c>
      <c r="G3035" s="58">
        <v>2040</v>
      </c>
    </row>
    <row r="3036" spans="1:7" x14ac:dyDescent="0.25">
      <c r="A3036" s="18">
        <v>12</v>
      </c>
      <c r="B3036" s="162">
        <v>43190</v>
      </c>
      <c r="C3036" s="18" t="s">
        <v>1072</v>
      </c>
      <c r="D3036" s="55" t="s">
        <v>1073</v>
      </c>
      <c r="E3036" s="55" t="s">
        <v>1001</v>
      </c>
      <c r="F3036" s="58">
        <v>6500</v>
      </c>
      <c r="G3036" s="58">
        <v>6500</v>
      </c>
    </row>
    <row r="3037" spans="1:7" x14ac:dyDescent="0.25">
      <c r="A3037" s="18">
        <v>939893</v>
      </c>
      <c r="B3037" s="162">
        <v>43188</v>
      </c>
      <c r="C3037" s="20" t="s">
        <v>1075</v>
      </c>
      <c r="D3037" s="55" t="s">
        <v>1076</v>
      </c>
      <c r="E3037" s="55" t="s">
        <v>1090</v>
      </c>
      <c r="F3037" s="58">
        <v>1300</v>
      </c>
      <c r="G3037" s="58">
        <v>1300</v>
      </c>
    </row>
    <row r="3038" spans="1:7" x14ac:dyDescent="0.25">
      <c r="A3038" s="18">
        <v>2500</v>
      </c>
      <c r="B3038" s="162">
        <v>43186</v>
      </c>
      <c r="C3038" s="18" t="s">
        <v>893</v>
      </c>
      <c r="D3038" s="55" t="s">
        <v>927</v>
      </c>
      <c r="E3038" s="55" t="s">
        <v>19</v>
      </c>
      <c r="F3038" s="58">
        <v>2206.5100000000002</v>
      </c>
      <c r="G3038" s="58">
        <v>2206.5100000000002</v>
      </c>
    </row>
    <row r="3039" spans="1:7" x14ac:dyDescent="0.25">
      <c r="A3039" s="18">
        <v>1490</v>
      </c>
      <c r="B3039" s="162">
        <v>43187</v>
      </c>
      <c r="C3039" s="18" t="s">
        <v>1063</v>
      </c>
      <c r="D3039" s="55" t="s">
        <v>1079</v>
      </c>
      <c r="E3039" s="55" t="s">
        <v>220</v>
      </c>
      <c r="F3039" s="58">
        <v>2000</v>
      </c>
      <c r="G3039" s="58">
        <v>2000</v>
      </c>
    </row>
    <row r="3040" spans="1:7" x14ac:dyDescent="0.25">
      <c r="A3040" s="18">
        <v>15624</v>
      </c>
      <c r="B3040" s="162">
        <v>43182</v>
      </c>
      <c r="C3040" s="18" t="s">
        <v>39</v>
      </c>
      <c r="D3040" s="55" t="s">
        <v>1091</v>
      </c>
      <c r="E3040" s="55" t="s">
        <v>1092</v>
      </c>
      <c r="F3040" s="58">
        <v>490</v>
      </c>
      <c r="G3040" s="58">
        <v>490</v>
      </c>
    </row>
    <row r="3041" spans="1:7" x14ac:dyDescent="0.25">
      <c r="A3041" s="18">
        <v>1789270157</v>
      </c>
      <c r="B3041" s="162">
        <v>43173</v>
      </c>
      <c r="C3041" s="18" t="s">
        <v>1069</v>
      </c>
      <c r="D3041" s="55" t="s">
        <v>1050</v>
      </c>
      <c r="E3041" s="55" t="s">
        <v>910</v>
      </c>
      <c r="F3041" s="58">
        <v>793.21</v>
      </c>
      <c r="G3041" s="58">
        <v>793.21</v>
      </c>
    </row>
    <row r="3042" spans="1:7" x14ac:dyDescent="0.25">
      <c r="A3042" s="18">
        <v>1429</v>
      </c>
      <c r="B3042" s="162">
        <v>43180</v>
      </c>
      <c r="C3042" s="18" t="s">
        <v>906</v>
      </c>
      <c r="D3042" s="55" t="s">
        <v>1061</v>
      </c>
      <c r="E3042" s="55" t="s">
        <v>1062</v>
      </c>
      <c r="F3042" s="58">
        <v>600</v>
      </c>
      <c r="G3042" s="58">
        <v>600</v>
      </c>
    </row>
    <row r="3043" spans="1:7" x14ac:dyDescent="0.25">
      <c r="A3043" s="18">
        <v>21942</v>
      </c>
      <c r="B3043" s="162">
        <v>43179</v>
      </c>
      <c r="C3043" s="18" t="s">
        <v>135</v>
      </c>
      <c r="D3043" s="55" t="s">
        <v>1093</v>
      </c>
      <c r="E3043" s="55" t="s">
        <v>934</v>
      </c>
      <c r="F3043" s="58">
        <v>360</v>
      </c>
      <c r="G3043" s="58">
        <v>360</v>
      </c>
    </row>
    <row r="3044" spans="1:7" x14ac:dyDescent="0.25">
      <c r="A3044" s="18">
        <v>55921</v>
      </c>
      <c r="B3044" s="162">
        <v>43164</v>
      </c>
      <c r="C3044" s="18" t="s">
        <v>132</v>
      </c>
      <c r="D3044" s="55" t="s">
        <v>1070</v>
      </c>
      <c r="E3044" s="55" t="s">
        <v>1071</v>
      </c>
      <c r="F3044" s="58">
        <v>222.04</v>
      </c>
      <c r="G3044" s="58">
        <v>222.04</v>
      </c>
    </row>
    <row r="3045" spans="1:7" x14ac:dyDescent="0.25">
      <c r="A3045" s="18">
        <v>751269</v>
      </c>
      <c r="B3045" s="162">
        <v>43174</v>
      </c>
      <c r="C3045" s="18" t="s">
        <v>267</v>
      </c>
      <c r="D3045" s="55" t="s">
        <v>268</v>
      </c>
      <c r="E3045" s="55" t="s">
        <v>269</v>
      </c>
      <c r="F3045" s="58">
        <v>644.16999999999996</v>
      </c>
      <c r="G3045" s="58">
        <v>644.16999999999996</v>
      </c>
    </row>
    <row r="3046" spans="1:7" x14ac:dyDescent="0.25">
      <c r="A3046" s="18">
        <v>892523545</v>
      </c>
      <c r="B3046" s="162">
        <v>43146</v>
      </c>
      <c r="C3046" s="18" t="s">
        <v>438</v>
      </c>
      <c r="D3046" s="55" t="s">
        <v>1082</v>
      </c>
      <c r="E3046" s="55" t="s">
        <v>1083</v>
      </c>
      <c r="F3046" s="58">
        <v>278.52999999999997</v>
      </c>
      <c r="G3046" s="58">
        <v>278.52999999999997</v>
      </c>
    </row>
    <row r="3047" spans="1:7" x14ac:dyDescent="0.25">
      <c r="A3047" s="18">
        <v>3262</v>
      </c>
      <c r="B3047" s="56">
        <v>43160</v>
      </c>
      <c r="C3047" s="55" t="s">
        <v>270</v>
      </c>
      <c r="D3047" s="55" t="s">
        <v>1081</v>
      </c>
      <c r="E3047" s="55" t="s">
        <v>26</v>
      </c>
      <c r="F3047" s="58">
        <v>118.67</v>
      </c>
      <c r="G3047" s="58">
        <v>118.67</v>
      </c>
    </row>
    <row r="3048" spans="1:7" ht="15.75" x14ac:dyDescent="0.25">
      <c r="A3048" s="68"/>
      <c r="B3048" s="69"/>
      <c r="C3048" s="68"/>
      <c r="D3048" s="70"/>
      <c r="E3048" s="70"/>
      <c r="F3048" s="71"/>
      <c r="G3048" s="71"/>
    </row>
    <row r="3049" spans="1:7" ht="16.5" thickBot="1" x14ac:dyDescent="0.3">
      <c r="A3049" s="14"/>
      <c r="B3049" s="14"/>
      <c r="C3049" s="14"/>
      <c r="D3049" s="14"/>
      <c r="E3049" s="14"/>
      <c r="F3049" s="97">
        <f>SUM(F3035:F3048)</f>
        <v>17553.129999999997</v>
      </c>
      <c r="G3049" s="98">
        <f>SUM(G3035:G3048)</f>
        <v>17553.129999999997</v>
      </c>
    </row>
    <row r="3050" spans="1:7" ht="19.5" thickBot="1" x14ac:dyDescent="0.35">
      <c r="A3050" s="271" t="s">
        <v>1</v>
      </c>
      <c r="B3050" s="272"/>
      <c r="C3050" s="272"/>
      <c r="D3050" s="272"/>
      <c r="E3050" s="273"/>
      <c r="F3050" s="274">
        <f>G3049</f>
        <v>17553.129999999997</v>
      </c>
      <c r="G3050" s="275"/>
    </row>
    <row r="3051" spans="1:7" x14ac:dyDescent="0.25">
      <c r="A3051" s="263" t="s">
        <v>4</v>
      </c>
      <c r="B3051" s="264"/>
      <c r="C3051" s="265" t="s">
        <v>637</v>
      </c>
      <c r="D3051" s="264"/>
      <c r="E3051" s="13" t="s">
        <v>1074</v>
      </c>
      <c r="F3051" s="74" t="s">
        <v>321</v>
      </c>
      <c r="G3051" s="13"/>
    </row>
    <row r="3053" spans="1:7" ht="15.75" thickBot="1" x14ac:dyDescent="0.3"/>
    <row r="3054" spans="1:7" x14ac:dyDescent="0.25">
      <c r="A3054" s="276" t="s">
        <v>6</v>
      </c>
      <c r="B3054" s="282"/>
      <c r="C3054" s="282"/>
      <c r="D3054" s="282"/>
      <c r="E3054" s="282"/>
      <c r="F3054" s="282"/>
      <c r="G3054" s="283"/>
    </row>
    <row r="3055" spans="1:7" ht="15.75" thickBot="1" x14ac:dyDescent="0.3">
      <c r="A3055" s="284"/>
      <c r="B3055" s="285"/>
      <c r="C3055" s="285"/>
      <c r="D3055" s="285"/>
      <c r="E3055" s="285"/>
      <c r="F3055" s="285"/>
      <c r="G3055" s="286"/>
    </row>
    <row r="3056" spans="1:7" ht="16.5" thickBot="1" x14ac:dyDescent="0.3">
      <c r="A3056" s="266" t="s">
        <v>1057</v>
      </c>
      <c r="B3056" s="267"/>
      <c r="C3056" s="267"/>
      <c r="D3056" s="267"/>
      <c r="E3056" s="268"/>
      <c r="F3056" s="266" t="s">
        <v>8</v>
      </c>
      <c r="G3056" s="268"/>
    </row>
    <row r="3057" spans="1:7" ht="16.5" thickBot="1" x14ac:dyDescent="0.3">
      <c r="A3057" s="1" t="s">
        <v>299</v>
      </c>
      <c r="B3057" s="266" t="s">
        <v>1058</v>
      </c>
      <c r="C3057" s="267"/>
      <c r="D3057" s="267"/>
      <c r="E3057" s="268"/>
      <c r="F3057" s="269" t="s">
        <v>160</v>
      </c>
      <c r="G3057" s="270"/>
    </row>
    <row r="3058" spans="1:7" x14ac:dyDescent="0.25">
      <c r="A3058" s="63" t="s">
        <v>625</v>
      </c>
      <c r="B3058" s="64" t="s">
        <v>10</v>
      </c>
      <c r="C3058" s="64" t="s">
        <v>0</v>
      </c>
      <c r="D3058" s="64" t="s">
        <v>148</v>
      </c>
      <c r="E3058" s="64" t="s">
        <v>302</v>
      </c>
      <c r="F3058" s="64" t="s">
        <v>303</v>
      </c>
      <c r="G3058" s="64" t="s">
        <v>626</v>
      </c>
    </row>
    <row r="3059" spans="1:7" x14ac:dyDescent="0.25">
      <c r="A3059" s="18">
        <v>13</v>
      </c>
      <c r="B3059" s="162">
        <v>43220</v>
      </c>
      <c r="C3059" s="18" t="s">
        <v>1072</v>
      </c>
      <c r="D3059" s="55" t="s">
        <v>1073</v>
      </c>
      <c r="E3059" s="55" t="s">
        <v>1001</v>
      </c>
      <c r="F3059" s="58">
        <v>6500</v>
      </c>
      <c r="G3059" s="58">
        <v>6500</v>
      </c>
    </row>
    <row r="3060" spans="1:7" x14ac:dyDescent="0.25">
      <c r="A3060" s="18">
        <v>1790902867</v>
      </c>
      <c r="B3060" s="162">
        <v>43197</v>
      </c>
      <c r="C3060" s="18" t="s">
        <v>738</v>
      </c>
      <c r="D3060" s="55" t="s">
        <v>1050</v>
      </c>
      <c r="E3060" s="55" t="s">
        <v>910</v>
      </c>
      <c r="F3060" s="58">
        <v>794.56</v>
      </c>
      <c r="G3060" s="58">
        <v>794.56</v>
      </c>
    </row>
    <row r="3061" spans="1:7" x14ac:dyDescent="0.25">
      <c r="A3061" s="18">
        <v>2962</v>
      </c>
      <c r="B3061" s="162">
        <v>43191</v>
      </c>
      <c r="C3061" s="18" t="s">
        <v>270</v>
      </c>
      <c r="D3061" s="55" t="s">
        <v>1081</v>
      </c>
      <c r="E3061" s="55" t="s">
        <v>26</v>
      </c>
      <c r="F3061" s="58">
        <v>118.32</v>
      </c>
      <c r="G3061" s="58">
        <v>118.32</v>
      </c>
    </row>
    <row r="3062" spans="1:7" x14ac:dyDescent="0.25">
      <c r="A3062" s="18">
        <v>909565056</v>
      </c>
      <c r="B3062" s="162">
        <v>43174</v>
      </c>
      <c r="C3062" s="18" t="s">
        <v>438</v>
      </c>
      <c r="D3062" s="55" t="s">
        <v>1082</v>
      </c>
      <c r="E3062" s="55" t="s">
        <v>1083</v>
      </c>
      <c r="F3062" s="58">
        <v>284.29000000000002</v>
      </c>
      <c r="G3062" s="58">
        <v>284.29000000000002</v>
      </c>
    </row>
    <row r="3063" spans="1:7" x14ac:dyDescent="0.25">
      <c r="A3063" s="18">
        <v>2547</v>
      </c>
      <c r="B3063" s="162">
        <v>43216</v>
      </c>
      <c r="C3063" s="18" t="s">
        <v>893</v>
      </c>
      <c r="D3063" s="55" t="s">
        <v>927</v>
      </c>
      <c r="E3063" s="55" t="s">
        <v>19</v>
      </c>
      <c r="F3063" s="58">
        <v>3049.72</v>
      </c>
      <c r="G3063" s="58">
        <v>2531.25</v>
      </c>
    </row>
    <row r="3064" spans="1:7" x14ac:dyDescent="0.25">
      <c r="A3064" s="18">
        <v>1504</v>
      </c>
      <c r="B3064" s="162">
        <v>43217</v>
      </c>
      <c r="C3064" s="18" t="s">
        <v>1078</v>
      </c>
      <c r="D3064" s="55" t="s">
        <v>1079</v>
      </c>
      <c r="E3064" s="55" t="s">
        <v>220</v>
      </c>
      <c r="F3064" s="58">
        <v>2000</v>
      </c>
      <c r="G3064" s="58">
        <v>2000</v>
      </c>
    </row>
    <row r="3065" spans="1:7" x14ac:dyDescent="0.25">
      <c r="A3065" s="18">
        <v>1437</v>
      </c>
      <c r="B3065" s="162">
        <v>43213</v>
      </c>
      <c r="C3065" s="18" t="s">
        <v>906</v>
      </c>
      <c r="D3065" s="55" t="s">
        <v>1061</v>
      </c>
      <c r="E3065" s="55" t="s">
        <v>1062</v>
      </c>
      <c r="F3065" s="58">
        <v>300</v>
      </c>
      <c r="G3065" s="58">
        <v>300</v>
      </c>
    </row>
    <row r="3066" spans="1:7" x14ac:dyDescent="0.25">
      <c r="A3066" s="18">
        <v>953854</v>
      </c>
      <c r="B3066" s="162">
        <v>43222</v>
      </c>
      <c r="C3066" s="20" t="s">
        <v>1075</v>
      </c>
      <c r="D3066" s="55" t="s">
        <v>1076</v>
      </c>
      <c r="E3066" s="55" t="s">
        <v>1090</v>
      </c>
      <c r="F3066" s="58">
        <v>1300</v>
      </c>
      <c r="G3066" s="58">
        <v>1300</v>
      </c>
    </row>
    <row r="3067" spans="1:7" ht="15.75" x14ac:dyDescent="0.25">
      <c r="A3067" s="68"/>
      <c r="B3067" s="69"/>
      <c r="C3067" s="68"/>
      <c r="D3067" s="70"/>
      <c r="E3067" s="70"/>
      <c r="F3067" s="71"/>
      <c r="G3067" s="71"/>
    </row>
    <row r="3068" spans="1:7" ht="16.5" thickBot="1" x14ac:dyDescent="0.3">
      <c r="A3068" s="14"/>
      <c r="B3068" s="14"/>
      <c r="C3068" s="14"/>
      <c r="D3068" s="14"/>
      <c r="E3068" s="14"/>
      <c r="F3068" s="97">
        <f>SUM(F3059:F3067)</f>
        <v>14346.89</v>
      </c>
      <c r="G3068" s="98">
        <f>SUM(G3059:G3067)</f>
        <v>13828.419999999998</v>
      </c>
    </row>
    <row r="3069" spans="1:7" ht="19.5" thickBot="1" x14ac:dyDescent="0.35">
      <c r="A3069" s="271" t="s">
        <v>1</v>
      </c>
      <c r="B3069" s="272"/>
      <c r="C3069" s="272"/>
      <c r="D3069" s="272"/>
      <c r="E3069" s="273"/>
      <c r="F3069" s="274">
        <f>G3068</f>
        <v>13828.419999999998</v>
      </c>
      <c r="G3069" s="275"/>
    </row>
    <row r="3070" spans="1:7" x14ac:dyDescent="0.25">
      <c r="A3070" s="263" t="s">
        <v>4</v>
      </c>
      <c r="B3070" s="264"/>
      <c r="C3070" s="265" t="s">
        <v>637</v>
      </c>
      <c r="D3070" s="264"/>
      <c r="E3070" s="13" t="s">
        <v>1074</v>
      </c>
      <c r="F3070" s="74" t="s">
        <v>1094</v>
      </c>
      <c r="G3070" s="13"/>
    </row>
    <row r="3072" spans="1:7" ht="15.75" thickBot="1" x14ac:dyDescent="0.3"/>
    <row r="3073" spans="1:7" x14ac:dyDescent="0.25">
      <c r="A3073" s="276" t="s">
        <v>6</v>
      </c>
      <c r="B3073" s="282"/>
      <c r="C3073" s="282"/>
      <c r="D3073" s="282"/>
      <c r="E3073" s="282"/>
      <c r="F3073" s="282"/>
      <c r="G3073" s="283"/>
    </row>
    <row r="3074" spans="1:7" ht="15.75" thickBot="1" x14ac:dyDescent="0.3">
      <c r="A3074" s="284"/>
      <c r="B3074" s="285"/>
      <c r="C3074" s="285"/>
      <c r="D3074" s="285"/>
      <c r="E3074" s="285"/>
      <c r="F3074" s="285"/>
      <c r="G3074" s="286"/>
    </row>
    <row r="3075" spans="1:7" ht="16.5" thickBot="1" x14ac:dyDescent="0.3">
      <c r="A3075" s="266" t="s">
        <v>1057</v>
      </c>
      <c r="B3075" s="267"/>
      <c r="C3075" s="267"/>
      <c r="D3075" s="267"/>
      <c r="E3075" s="268"/>
      <c r="F3075" s="266" t="s">
        <v>8</v>
      </c>
      <c r="G3075" s="268"/>
    </row>
    <row r="3076" spans="1:7" ht="16.5" thickBot="1" x14ac:dyDescent="0.3">
      <c r="A3076" s="1" t="s">
        <v>299</v>
      </c>
      <c r="B3076" s="266" t="s">
        <v>1058</v>
      </c>
      <c r="C3076" s="267"/>
      <c r="D3076" s="267"/>
      <c r="E3076" s="268"/>
      <c r="F3076" s="269" t="s">
        <v>161</v>
      </c>
      <c r="G3076" s="270"/>
    </row>
    <row r="3077" spans="1:7" x14ac:dyDescent="0.25">
      <c r="A3077" s="63" t="s">
        <v>625</v>
      </c>
      <c r="B3077" s="64" t="s">
        <v>10</v>
      </c>
      <c r="C3077" s="64" t="s">
        <v>0</v>
      </c>
      <c r="D3077" s="64" t="s">
        <v>148</v>
      </c>
      <c r="E3077" s="64" t="s">
        <v>302</v>
      </c>
      <c r="F3077" s="64" t="s">
        <v>303</v>
      </c>
      <c r="G3077" s="64" t="s">
        <v>626</v>
      </c>
    </row>
    <row r="3078" spans="1:7" x14ac:dyDescent="0.25">
      <c r="A3078" s="18">
        <v>14</v>
      </c>
      <c r="B3078" s="56">
        <v>43251</v>
      </c>
      <c r="C3078" s="55" t="s">
        <v>1072</v>
      </c>
      <c r="D3078" s="55" t="s">
        <v>1073</v>
      </c>
      <c r="E3078" s="55" t="s">
        <v>1001</v>
      </c>
      <c r="F3078" s="58">
        <v>6500</v>
      </c>
      <c r="G3078" s="58">
        <v>6500</v>
      </c>
    </row>
    <row r="3079" spans="1:7" x14ac:dyDescent="0.25">
      <c r="A3079" s="18">
        <v>927110699</v>
      </c>
      <c r="B3079" s="162">
        <v>43205</v>
      </c>
      <c r="C3079" s="18" t="s">
        <v>438</v>
      </c>
      <c r="D3079" s="55" t="s">
        <v>1082</v>
      </c>
      <c r="E3079" s="55" t="s">
        <v>1083</v>
      </c>
      <c r="F3079" s="58">
        <v>274.74</v>
      </c>
      <c r="G3079" s="58">
        <v>274.74</v>
      </c>
    </row>
    <row r="3080" spans="1:7" x14ac:dyDescent="0.25">
      <c r="A3080" s="18">
        <v>3256</v>
      </c>
      <c r="B3080" s="162">
        <v>43221</v>
      </c>
      <c r="C3080" s="18" t="s">
        <v>270</v>
      </c>
      <c r="D3080" s="55" t="s">
        <v>1081</v>
      </c>
      <c r="E3080" s="55" t="s">
        <v>26</v>
      </c>
      <c r="F3080" s="58">
        <v>118.39</v>
      </c>
      <c r="G3080" s="58">
        <v>118.39</v>
      </c>
    </row>
    <row r="3081" spans="1:7" x14ac:dyDescent="0.25">
      <c r="A3081" s="18">
        <v>1792570380</v>
      </c>
      <c r="B3081" s="162">
        <v>43234</v>
      </c>
      <c r="C3081" s="18" t="s">
        <v>1069</v>
      </c>
      <c r="D3081" s="55" t="s">
        <v>1050</v>
      </c>
      <c r="E3081" s="55" t="s">
        <v>910</v>
      </c>
      <c r="F3081" s="58">
        <v>792.46</v>
      </c>
      <c r="G3081" s="58">
        <v>792.46</v>
      </c>
    </row>
    <row r="3082" spans="1:7" x14ac:dyDescent="0.25">
      <c r="A3082" s="18">
        <v>1451</v>
      </c>
      <c r="B3082" s="162">
        <v>43243</v>
      </c>
      <c r="C3082" s="18" t="s">
        <v>906</v>
      </c>
      <c r="D3082" s="55" t="s">
        <v>1061</v>
      </c>
      <c r="E3082" s="55" t="s">
        <v>1062</v>
      </c>
      <c r="F3082" s="58">
        <v>300</v>
      </c>
      <c r="G3082" s="58">
        <v>300</v>
      </c>
    </row>
    <row r="3083" spans="1:7" x14ac:dyDescent="0.25">
      <c r="A3083" s="18">
        <v>774494</v>
      </c>
      <c r="B3083" s="162">
        <v>43244</v>
      </c>
      <c r="C3083" s="18" t="s">
        <v>267</v>
      </c>
      <c r="D3083" s="55" t="s">
        <v>268</v>
      </c>
      <c r="E3083" s="55" t="s">
        <v>269</v>
      </c>
      <c r="F3083" s="109">
        <v>480.45</v>
      </c>
      <c r="G3083" s="109">
        <v>480.45</v>
      </c>
    </row>
    <row r="3084" spans="1:7" x14ac:dyDescent="0.25">
      <c r="A3084" s="18">
        <v>2585</v>
      </c>
      <c r="B3084" s="162">
        <v>43248</v>
      </c>
      <c r="C3084" s="18" t="s">
        <v>893</v>
      </c>
      <c r="D3084" s="55" t="s">
        <v>927</v>
      </c>
      <c r="E3084" s="55" t="s">
        <v>19</v>
      </c>
      <c r="F3084" s="58">
        <v>2644.79</v>
      </c>
      <c r="G3084" s="58">
        <v>2531.25</v>
      </c>
    </row>
    <row r="3085" spans="1:7" x14ac:dyDescent="0.25">
      <c r="A3085" s="18">
        <v>1517</v>
      </c>
      <c r="B3085" s="162">
        <v>43249</v>
      </c>
      <c r="C3085" s="18" t="s">
        <v>1063</v>
      </c>
      <c r="D3085" s="55" t="s">
        <v>1079</v>
      </c>
      <c r="E3085" s="55" t="s">
        <v>220</v>
      </c>
      <c r="F3085" s="58">
        <v>2000</v>
      </c>
      <c r="G3085" s="58">
        <v>2000</v>
      </c>
    </row>
    <row r="3086" spans="1:7" x14ac:dyDescent="0.25">
      <c r="A3086" s="18">
        <v>16034</v>
      </c>
      <c r="B3086" s="162">
        <v>43250</v>
      </c>
      <c r="C3086" s="18" t="s">
        <v>39</v>
      </c>
      <c r="D3086" s="55" t="s">
        <v>1091</v>
      </c>
      <c r="E3086" s="55" t="s">
        <v>1092</v>
      </c>
      <c r="F3086" s="58">
        <v>3500</v>
      </c>
      <c r="G3086" s="58">
        <v>3500</v>
      </c>
    </row>
    <row r="3087" spans="1:7" x14ac:dyDescent="0.25">
      <c r="A3087" s="18">
        <v>966333</v>
      </c>
      <c r="B3087" s="162">
        <v>43250</v>
      </c>
      <c r="C3087" s="20" t="s">
        <v>1075</v>
      </c>
      <c r="D3087" s="55" t="s">
        <v>1076</v>
      </c>
      <c r="E3087" s="55" t="s">
        <v>1090</v>
      </c>
      <c r="F3087" s="58">
        <v>1300</v>
      </c>
      <c r="G3087" s="58">
        <v>1300</v>
      </c>
    </row>
    <row r="3088" spans="1:7" ht="15.75" x14ac:dyDescent="0.25">
      <c r="A3088" s="68"/>
      <c r="B3088" s="69"/>
      <c r="C3088" s="68"/>
      <c r="D3088" s="70"/>
      <c r="E3088" s="70"/>
      <c r="F3088" s="71"/>
      <c r="G3088" s="71"/>
    </row>
    <row r="3089" spans="1:7" ht="16.5" thickBot="1" x14ac:dyDescent="0.3">
      <c r="A3089" s="14"/>
      <c r="B3089" s="14"/>
      <c r="C3089" s="14"/>
      <c r="D3089" s="14"/>
      <c r="E3089" s="14"/>
      <c r="F3089" s="97">
        <f>SUM(F3078:F3088)</f>
        <v>17910.830000000002</v>
      </c>
      <c r="G3089" s="98">
        <f>SUM(G3078:G3088)</f>
        <v>17797.29</v>
      </c>
    </row>
    <row r="3090" spans="1:7" ht="19.5" thickBot="1" x14ac:dyDescent="0.35">
      <c r="A3090" s="271" t="s">
        <v>1</v>
      </c>
      <c r="B3090" s="272"/>
      <c r="C3090" s="272"/>
      <c r="D3090" s="272"/>
      <c r="E3090" s="273"/>
      <c r="F3090" s="274">
        <f>G3089</f>
        <v>17797.29</v>
      </c>
      <c r="G3090" s="275"/>
    </row>
    <row r="3091" spans="1:7" x14ac:dyDescent="0.25">
      <c r="A3091" s="263" t="s">
        <v>4</v>
      </c>
      <c r="B3091" s="264"/>
      <c r="C3091" s="265" t="s">
        <v>637</v>
      </c>
      <c r="D3091" s="264"/>
      <c r="E3091" s="13" t="s">
        <v>1074</v>
      </c>
      <c r="F3091" s="74" t="s">
        <v>1095</v>
      </c>
      <c r="G3091" s="13"/>
    </row>
    <row r="3093" spans="1:7" ht="15.75" thickBot="1" x14ac:dyDescent="0.3"/>
    <row r="3094" spans="1:7" x14ac:dyDescent="0.25">
      <c r="A3094" s="276" t="s">
        <v>6</v>
      </c>
      <c r="B3094" s="282"/>
      <c r="C3094" s="282"/>
      <c r="D3094" s="282"/>
      <c r="E3094" s="282"/>
      <c r="F3094" s="282"/>
      <c r="G3094" s="283"/>
    </row>
    <row r="3095" spans="1:7" ht="15.75" thickBot="1" x14ac:dyDescent="0.3">
      <c r="A3095" s="284"/>
      <c r="B3095" s="285"/>
      <c r="C3095" s="285"/>
      <c r="D3095" s="285"/>
      <c r="E3095" s="285"/>
      <c r="F3095" s="285"/>
      <c r="G3095" s="286"/>
    </row>
    <row r="3096" spans="1:7" ht="16.5" thickBot="1" x14ac:dyDescent="0.3">
      <c r="A3096" s="266" t="s">
        <v>1057</v>
      </c>
      <c r="B3096" s="267"/>
      <c r="C3096" s="267"/>
      <c r="D3096" s="267"/>
      <c r="E3096" s="268"/>
      <c r="F3096" s="266" t="s">
        <v>8</v>
      </c>
      <c r="G3096" s="268"/>
    </row>
    <row r="3097" spans="1:7" ht="16.5" thickBot="1" x14ac:dyDescent="0.3">
      <c r="A3097" s="1" t="s">
        <v>299</v>
      </c>
      <c r="B3097" s="266" t="s">
        <v>1058</v>
      </c>
      <c r="C3097" s="267"/>
      <c r="D3097" s="267"/>
      <c r="E3097" s="268"/>
      <c r="F3097" s="269" t="s">
        <v>162</v>
      </c>
      <c r="G3097" s="270"/>
    </row>
    <row r="3098" spans="1:7" x14ac:dyDescent="0.25">
      <c r="A3098" s="63" t="s">
        <v>625</v>
      </c>
      <c r="B3098" s="64" t="s">
        <v>10</v>
      </c>
      <c r="C3098" s="64" t="s">
        <v>0</v>
      </c>
      <c r="D3098" s="64" t="s">
        <v>148</v>
      </c>
      <c r="E3098" s="64" t="s">
        <v>302</v>
      </c>
      <c r="F3098" s="64" t="s">
        <v>303</v>
      </c>
      <c r="G3098" s="64" t="s">
        <v>626</v>
      </c>
    </row>
    <row r="3099" spans="1:7" x14ac:dyDescent="0.25">
      <c r="A3099" s="21">
        <v>15</v>
      </c>
      <c r="B3099" s="162">
        <v>43277</v>
      </c>
      <c r="C3099" s="18" t="s">
        <v>1072</v>
      </c>
      <c r="D3099" s="55" t="s">
        <v>1073</v>
      </c>
      <c r="E3099" s="55" t="s">
        <v>1001</v>
      </c>
      <c r="F3099" s="58">
        <v>6500</v>
      </c>
      <c r="G3099" s="58">
        <v>6500</v>
      </c>
    </row>
    <row r="3100" spans="1:7" x14ac:dyDescent="0.25">
      <c r="A3100" s="21">
        <v>9454466417</v>
      </c>
      <c r="B3100" s="162">
        <v>43235</v>
      </c>
      <c r="C3100" s="18" t="s">
        <v>438</v>
      </c>
      <c r="D3100" s="55" t="s">
        <v>1082</v>
      </c>
      <c r="E3100" s="55" t="s">
        <v>1083</v>
      </c>
      <c r="F3100" s="58">
        <v>271.43</v>
      </c>
      <c r="G3100" s="58">
        <v>271.43</v>
      </c>
    </row>
    <row r="3101" spans="1:7" x14ac:dyDescent="0.25">
      <c r="A3101" s="21">
        <v>3827</v>
      </c>
      <c r="B3101" s="162">
        <v>43252</v>
      </c>
      <c r="C3101" s="18" t="s">
        <v>270</v>
      </c>
      <c r="D3101" s="55" t="s">
        <v>1081</v>
      </c>
      <c r="E3101" s="55" t="s">
        <v>26</v>
      </c>
      <c r="F3101" s="58">
        <v>118.46</v>
      </c>
      <c r="G3101" s="58">
        <v>118.46</v>
      </c>
    </row>
    <row r="3102" spans="1:7" x14ac:dyDescent="0.25">
      <c r="A3102" s="21">
        <v>917</v>
      </c>
      <c r="B3102" s="162">
        <v>43282</v>
      </c>
      <c r="C3102" s="18" t="s">
        <v>270</v>
      </c>
      <c r="D3102" s="55" t="s">
        <v>1081</v>
      </c>
      <c r="E3102" s="55" t="s">
        <v>26</v>
      </c>
      <c r="F3102" s="58">
        <v>46.95</v>
      </c>
      <c r="G3102" s="58">
        <v>46.95</v>
      </c>
    </row>
    <row r="3103" spans="1:7" x14ac:dyDescent="0.25">
      <c r="A3103" s="21">
        <v>1794227791</v>
      </c>
      <c r="B3103" s="162">
        <v>43258</v>
      </c>
      <c r="C3103" s="18" t="s">
        <v>1069</v>
      </c>
      <c r="D3103" s="55" t="s">
        <v>1050</v>
      </c>
      <c r="E3103" s="55" t="s">
        <v>910</v>
      </c>
      <c r="F3103" s="58">
        <v>795.68</v>
      </c>
      <c r="G3103" s="58">
        <v>795.68</v>
      </c>
    </row>
    <row r="3104" spans="1:7" x14ac:dyDescent="0.25">
      <c r="A3104" s="21">
        <v>1464</v>
      </c>
      <c r="B3104" s="162">
        <v>43270</v>
      </c>
      <c r="C3104" s="18" t="s">
        <v>906</v>
      </c>
      <c r="D3104" s="55" t="s">
        <v>1061</v>
      </c>
      <c r="E3104" s="55" t="s">
        <v>1062</v>
      </c>
      <c r="F3104" s="58">
        <v>300</v>
      </c>
      <c r="G3104" s="58">
        <v>300</v>
      </c>
    </row>
    <row r="3105" spans="1:7" x14ac:dyDescent="0.25">
      <c r="A3105" s="21">
        <v>2650</v>
      </c>
      <c r="B3105" s="162">
        <v>43278</v>
      </c>
      <c r="C3105" s="18" t="s">
        <v>893</v>
      </c>
      <c r="D3105" s="55" t="s">
        <v>927</v>
      </c>
      <c r="E3105" s="55" t="s">
        <v>19</v>
      </c>
      <c r="F3105" s="58">
        <v>2916.28</v>
      </c>
      <c r="G3105" s="58">
        <v>2531.25</v>
      </c>
    </row>
    <row r="3106" spans="1:7" x14ac:dyDescent="0.25">
      <c r="A3106" s="21">
        <v>1525</v>
      </c>
      <c r="B3106" s="162">
        <v>43279</v>
      </c>
      <c r="C3106" s="18" t="s">
        <v>1063</v>
      </c>
      <c r="D3106" s="55" t="s">
        <v>1079</v>
      </c>
      <c r="E3106" s="55" t="s">
        <v>220</v>
      </c>
      <c r="F3106" s="58">
        <v>2000</v>
      </c>
      <c r="G3106" s="58">
        <v>2000</v>
      </c>
    </row>
    <row r="3107" spans="1:7" x14ac:dyDescent="0.25">
      <c r="A3107" s="21">
        <v>16168</v>
      </c>
      <c r="B3107" s="162">
        <v>43280</v>
      </c>
      <c r="C3107" s="18" t="s">
        <v>39</v>
      </c>
      <c r="D3107" s="55" t="s">
        <v>1091</v>
      </c>
      <c r="E3107" s="55" t="s">
        <v>1092</v>
      </c>
      <c r="F3107" s="58">
        <v>4100</v>
      </c>
      <c r="G3107" s="58">
        <v>4100</v>
      </c>
    </row>
    <row r="3108" spans="1:7" x14ac:dyDescent="0.25">
      <c r="A3108" s="21">
        <v>978800</v>
      </c>
      <c r="B3108" s="162">
        <v>43280</v>
      </c>
      <c r="C3108" s="20" t="s">
        <v>1075</v>
      </c>
      <c r="D3108" s="55" t="s">
        <v>1076</v>
      </c>
      <c r="E3108" s="55" t="s">
        <v>1077</v>
      </c>
      <c r="F3108" s="58">
        <v>1300</v>
      </c>
      <c r="G3108" s="58">
        <v>1300</v>
      </c>
    </row>
    <row r="3109" spans="1:7" ht="15.75" x14ac:dyDescent="0.25">
      <c r="A3109" s="68"/>
      <c r="B3109" s="69"/>
      <c r="C3109" s="68"/>
      <c r="D3109" s="70"/>
      <c r="E3109" s="70"/>
      <c r="F3109" s="71"/>
      <c r="G3109" s="71"/>
    </row>
    <row r="3110" spans="1:7" ht="16.5" thickBot="1" x14ac:dyDescent="0.3">
      <c r="A3110" s="14"/>
      <c r="B3110" s="14"/>
      <c r="C3110" s="14"/>
      <c r="D3110" s="14"/>
      <c r="E3110" s="14"/>
      <c r="F3110" s="97">
        <f>SUM(F3099:F3109)</f>
        <v>18348.800000000003</v>
      </c>
      <c r="G3110" s="98">
        <f>SUM(G3099:G3109)</f>
        <v>17963.77</v>
      </c>
    </row>
    <row r="3111" spans="1:7" ht="19.5" thickBot="1" x14ac:dyDescent="0.35">
      <c r="A3111" s="271" t="s">
        <v>1</v>
      </c>
      <c r="B3111" s="272"/>
      <c r="C3111" s="272"/>
      <c r="D3111" s="272"/>
      <c r="E3111" s="273"/>
      <c r="F3111" s="274">
        <f>G3110</f>
        <v>17963.77</v>
      </c>
      <c r="G3111" s="275"/>
    </row>
    <row r="3112" spans="1:7" x14ac:dyDescent="0.25">
      <c r="A3112" s="263" t="s">
        <v>4</v>
      </c>
      <c r="B3112" s="264"/>
      <c r="C3112" s="265" t="s">
        <v>637</v>
      </c>
      <c r="D3112" s="264"/>
      <c r="E3112" s="13" t="s">
        <v>1074</v>
      </c>
      <c r="F3112" s="74" t="s">
        <v>335</v>
      </c>
      <c r="G3112" s="13"/>
    </row>
    <row r="3114" spans="1:7" ht="15.75" thickBot="1" x14ac:dyDescent="0.3"/>
    <row r="3115" spans="1:7" x14ac:dyDescent="0.25">
      <c r="A3115" s="276" t="s">
        <v>6</v>
      </c>
      <c r="B3115" s="282"/>
      <c r="C3115" s="282"/>
      <c r="D3115" s="282"/>
      <c r="E3115" s="282"/>
      <c r="F3115" s="282"/>
      <c r="G3115" s="283"/>
    </row>
    <row r="3116" spans="1:7" ht="15.75" thickBot="1" x14ac:dyDescent="0.3">
      <c r="A3116" s="284"/>
      <c r="B3116" s="285"/>
      <c r="C3116" s="285"/>
      <c r="D3116" s="285"/>
      <c r="E3116" s="285"/>
      <c r="F3116" s="285"/>
      <c r="G3116" s="286"/>
    </row>
    <row r="3117" spans="1:7" ht="16.5" thickBot="1" x14ac:dyDescent="0.3">
      <c r="A3117" s="266" t="s">
        <v>337</v>
      </c>
      <c r="B3117" s="267"/>
      <c r="C3117" s="267"/>
      <c r="D3117" s="267"/>
      <c r="E3117" s="268"/>
      <c r="F3117" s="266" t="s">
        <v>8</v>
      </c>
      <c r="G3117" s="268"/>
    </row>
    <row r="3118" spans="1:7" ht="16.5" thickBot="1" x14ac:dyDescent="0.3">
      <c r="A3118" s="1" t="s">
        <v>299</v>
      </c>
      <c r="B3118" s="266" t="s">
        <v>1058</v>
      </c>
      <c r="C3118" s="267"/>
      <c r="D3118" s="267"/>
      <c r="E3118" s="268"/>
      <c r="F3118" s="269" t="s">
        <v>221</v>
      </c>
      <c r="G3118" s="270"/>
    </row>
    <row r="3119" spans="1:7" x14ac:dyDescent="0.25">
      <c r="A3119" s="63" t="s">
        <v>625</v>
      </c>
      <c r="B3119" s="64" t="s">
        <v>10</v>
      </c>
      <c r="C3119" s="64" t="s">
        <v>0</v>
      </c>
      <c r="D3119" s="64" t="s">
        <v>148</v>
      </c>
      <c r="E3119" s="64" t="s">
        <v>302</v>
      </c>
      <c r="F3119" s="64" t="s">
        <v>303</v>
      </c>
      <c r="G3119" s="64" t="s">
        <v>626</v>
      </c>
    </row>
    <row r="3120" spans="1:7" x14ac:dyDescent="0.25">
      <c r="A3120" s="175">
        <v>17</v>
      </c>
      <c r="B3120" s="185">
        <v>43311</v>
      </c>
      <c r="C3120" s="176" t="s">
        <v>1072</v>
      </c>
      <c r="D3120" s="145" t="s">
        <v>1096</v>
      </c>
      <c r="E3120" s="146" t="s">
        <v>1097</v>
      </c>
      <c r="F3120" s="147">
        <v>6500</v>
      </c>
      <c r="G3120" s="147">
        <v>6500</v>
      </c>
    </row>
    <row r="3121" spans="1:7" x14ac:dyDescent="0.25">
      <c r="A3121" s="175">
        <v>1795899981</v>
      </c>
      <c r="B3121" s="185">
        <v>43288</v>
      </c>
      <c r="C3121" s="143" t="s">
        <v>738</v>
      </c>
      <c r="D3121" s="145" t="s">
        <v>1098</v>
      </c>
      <c r="E3121" s="146" t="s">
        <v>357</v>
      </c>
      <c r="F3121" s="147">
        <v>853.01</v>
      </c>
      <c r="G3121" s="147">
        <v>793.21</v>
      </c>
    </row>
    <row r="3122" spans="1:7" x14ac:dyDescent="0.25">
      <c r="A3122" s="175">
        <v>966602127</v>
      </c>
      <c r="B3122" s="185">
        <v>43266</v>
      </c>
      <c r="C3122" s="143" t="s">
        <v>438</v>
      </c>
      <c r="D3122" s="145" t="s">
        <v>876</v>
      </c>
      <c r="E3122" s="146" t="s">
        <v>357</v>
      </c>
      <c r="F3122" s="147">
        <v>246.55</v>
      </c>
      <c r="G3122" s="147">
        <v>246.55</v>
      </c>
    </row>
    <row r="3123" spans="1:7" x14ac:dyDescent="0.25">
      <c r="A3123" s="175">
        <v>1540</v>
      </c>
      <c r="B3123" s="185">
        <v>43308</v>
      </c>
      <c r="C3123" s="143" t="s">
        <v>1063</v>
      </c>
      <c r="D3123" s="145" t="s">
        <v>1099</v>
      </c>
      <c r="E3123" s="145" t="s">
        <v>984</v>
      </c>
      <c r="F3123" s="147">
        <v>2000</v>
      </c>
      <c r="G3123" s="147">
        <v>2000</v>
      </c>
    </row>
    <row r="3124" spans="1:7" x14ac:dyDescent="0.25">
      <c r="A3124" s="175">
        <v>32784</v>
      </c>
      <c r="B3124" s="185">
        <v>43272</v>
      </c>
      <c r="C3124" s="143" t="s">
        <v>79</v>
      </c>
      <c r="D3124" s="145" t="s">
        <v>1100</v>
      </c>
      <c r="E3124" s="146" t="s">
        <v>1101</v>
      </c>
      <c r="F3124" s="147">
        <v>103.49</v>
      </c>
      <c r="G3124" s="147">
        <v>103.49</v>
      </c>
    </row>
    <row r="3125" spans="1:7" x14ac:dyDescent="0.25">
      <c r="A3125" s="175">
        <v>2694</v>
      </c>
      <c r="B3125" s="185">
        <v>43311</v>
      </c>
      <c r="C3125" s="143" t="s">
        <v>893</v>
      </c>
      <c r="D3125" s="145" t="s">
        <v>1102</v>
      </c>
      <c r="E3125" s="146" t="s">
        <v>347</v>
      </c>
      <c r="F3125" s="147">
        <v>2443.0300000000002</v>
      </c>
      <c r="G3125" s="147">
        <v>2443.0300000000002</v>
      </c>
    </row>
    <row r="3126" spans="1:7" x14ac:dyDescent="0.25">
      <c r="A3126" s="175">
        <v>16301</v>
      </c>
      <c r="B3126" s="185">
        <v>43308</v>
      </c>
      <c r="C3126" s="143" t="s">
        <v>39</v>
      </c>
      <c r="D3126" s="145" t="s">
        <v>1103</v>
      </c>
      <c r="E3126" s="146" t="s">
        <v>1104</v>
      </c>
      <c r="F3126" s="147">
        <v>3400</v>
      </c>
      <c r="G3126" s="147">
        <v>3400</v>
      </c>
    </row>
    <row r="3127" spans="1:7" x14ac:dyDescent="0.25">
      <c r="A3127" s="175">
        <v>1477</v>
      </c>
      <c r="B3127" s="185">
        <v>43299</v>
      </c>
      <c r="C3127" s="143" t="s">
        <v>906</v>
      </c>
      <c r="D3127" s="145" t="s">
        <v>939</v>
      </c>
      <c r="E3127" s="146" t="s">
        <v>1105</v>
      </c>
      <c r="F3127" s="147">
        <v>300</v>
      </c>
      <c r="G3127" s="147">
        <v>300</v>
      </c>
    </row>
    <row r="3128" spans="1:7" x14ac:dyDescent="0.25">
      <c r="A3128" s="175">
        <v>795568</v>
      </c>
      <c r="B3128" s="185">
        <v>43306</v>
      </c>
      <c r="C3128" s="143" t="s">
        <v>267</v>
      </c>
      <c r="D3128" s="145" t="s">
        <v>746</v>
      </c>
      <c r="E3128" s="146" t="s">
        <v>342</v>
      </c>
      <c r="F3128" s="147">
        <v>470.44</v>
      </c>
      <c r="G3128" s="147">
        <v>470.44</v>
      </c>
    </row>
    <row r="3129" spans="1:7" x14ac:dyDescent="0.25">
      <c r="A3129" s="175">
        <v>992325</v>
      </c>
      <c r="B3129" s="185">
        <v>43312</v>
      </c>
      <c r="C3129" s="143" t="s">
        <v>1106</v>
      </c>
      <c r="D3129" s="145" t="s">
        <v>1107</v>
      </c>
      <c r="E3129" s="186" t="s">
        <v>1108</v>
      </c>
      <c r="F3129" s="147">
        <v>1300</v>
      </c>
      <c r="G3129" s="147">
        <v>1300</v>
      </c>
    </row>
    <row r="3130" spans="1:7" ht="15.75" x14ac:dyDescent="0.25">
      <c r="A3130" s="68"/>
      <c r="B3130" s="69"/>
      <c r="C3130" s="68"/>
      <c r="D3130" s="70"/>
      <c r="E3130" s="70"/>
      <c r="F3130" s="71"/>
      <c r="G3130" s="71"/>
    </row>
    <row r="3131" spans="1:7" ht="16.5" thickBot="1" x14ac:dyDescent="0.3">
      <c r="A3131" s="14"/>
      <c r="B3131" s="14"/>
      <c r="C3131" s="14"/>
      <c r="D3131" s="14"/>
      <c r="E3131" s="14"/>
      <c r="F3131" s="97">
        <f>SUM(F3120:F3130)</f>
        <v>17616.520000000004</v>
      </c>
      <c r="G3131" s="98">
        <f>SUM(G3120:G3130)</f>
        <v>17556.72</v>
      </c>
    </row>
    <row r="3132" spans="1:7" ht="19.5" thickBot="1" x14ac:dyDescent="0.35">
      <c r="A3132" s="271" t="s">
        <v>1</v>
      </c>
      <c r="B3132" s="272"/>
      <c r="C3132" s="272"/>
      <c r="D3132" s="272"/>
      <c r="E3132" s="273"/>
      <c r="F3132" s="274">
        <f>G3131</f>
        <v>17556.72</v>
      </c>
      <c r="G3132" s="275"/>
    </row>
    <row r="3133" spans="1:7" x14ac:dyDescent="0.25">
      <c r="A3133" s="263" t="s">
        <v>4</v>
      </c>
      <c r="B3133" s="264"/>
      <c r="C3133" s="265" t="s">
        <v>637</v>
      </c>
      <c r="D3133" s="264"/>
      <c r="E3133" s="13" t="s">
        <v>358</v>
      </c>
      <c r="F3133" s="74" t="s">
        <v>1109</v>
      </c>
      <c r="G3133" s="75"/>
    </row>
    <row r="3135" spans="1:7" ht="15.75" thickBot="1" x14ac:dyDescent="0.3"/>
    <row r="3136" spans="1:7" x14ac:dyDescent="0.25">
      <c r="A3136" s="276" t="s">
        <v>6</v>
      </c>
      <c r="B3136" s="282"/>
      <c r="C3136" s="282"/>
      <c r="D3136" s="282"/>
      <c r="E3136" s="282"/>
      <c r="F3136" s="282"/>
      <c r="G3136" s="283"/>
    </row>
    <row r="3137" spans="1:7" ht="15.75" thickBot="1" x14ac:dyDescent="0.3">
      <c r="A3137" s="284"/>
      <c r="B3137" s="285"/>
      <c r="C3137" s="285"/>
      <c r="D3137" s="285"/>
      <c r="E3137" s="285"/>
      <c r="F3137" s="285"/>
      <c r="G3137" s="286"/>
    </row>
    <row r="3138" spans="1:7" ht="16.5" thickBot="1" x14ac:dyDescent="0.3">
      <c r="A3138" s="266" t="s">
        <v>337</v>
      </c>
      <c r="B3138" s="267"/>
      <c r="C3138" s="267"/>
      <c r="D3138" s="267"/>
      <c r="E3138" s="268"/>
      <c r="F3138" s="266" t="s">
        <v>8</v>
      </c>
      <c r="G3138" s="268"/>
    </row>
    <row r="3139" spans="1:7" ht="16.5" thickBot="1" x14ac:dyDescent="0.3">
      <c r="A3139" s="1" t="s">
        <v>299</v>
      </c>
      <c r="B3139" s="266" t="s">
        <v>1058</v>
      </c>
      <c r="C3139" s="267"/>
      <c r="D3139" s="267"/>
      <c r="E3139" s="268"/>
      <c r="F3139" s="269" t="s">
        <v>420</v>
      </c>
      <c r="G3139" s="270"/>
    </row>
    <row r="3140" spans="1:7" x14ac:dyDescent="0.25">
      <c r="A3140" s="63" t="s">
        <v>625</v>
      </c>
      <c r="B3140" s="64" t="s">
        <v>10</v>
      </c>
      <c r="C3140" s="64" t="s">
        <v>0</v>
      </c>
      <c r="D3140" s="64" t="s">
        <v>148</v>
      </c>
      <c r="E3140" s="64" t="s">
        <v>302</v>
      </c>
      <c r="F3140" s="64" t="s">
        <v>303</v>
      </c>
      <c r="G3140" s="64" t="s">
        <v>626</v>
      </c>
    </row>
    <row r="3141" spans="1:7" x14ac:dyDescent="0.25">
      <c r="A3141" s="175">
        <v>1490</v>
      </c>
      <c r="B3141" s="144">
        <v>43338</v>
      </c>
      <c r="C3141" s="143" t="s">
        <v>906</v>
      </c>
      <c r="D3141" s="145" t="s">
        <v>939</v>
      </c>
      <c r="E3141" s="146" t="s">
        <v>1105</v>
      </c>
      <c r="F3141" s="147">
        <v>300</v>
      </c>
      <c r="G3141" s="147">
        <v>300</v>
      </c>
    </row>
    <row r="3142" spans="1:7" x14ac:dyDescent="0.25">
      <c r="A3142" s="175">
        <v>1797575559</v>
      </c>
      <c r="B3142" s="144">
        <v>43335</v>
      </c>
      <c r="C3142" s="143" t="s">
        <v>738</v>
      </c>
      <c r="D3142" s="145" t="s">
        <v>1098</v>
      </c>
      <c r="E3142" s="146" t="s">
        <v>357</v>
      </c>
      <c r="F3142" s="147">
        <v>768.44</v>
      </c>
      <c r="G3142" s="147">
        <v>768.44</v>
      </c>
    </row>
    <row r="3143" spans="1:7" x14ac:dyDescent="0.25">
      <c r="A3143" s="175">
        <v>32104</v>
      </c>
      <c r="B3143" s="144">
        <v>43326</v>
      </c>
      <c r="C3143" s="143" t="s">
        <v>79</v>
      </c>
      <c r="D3143" s="145" t="s">
        <v>1100</v>
      </c>
      <c r="E3143" s="146" t="s">
        <v>1101</v>
      </c>
      <c r="F3143" s="147">
        <v>134.99</v>
      </c>
      <c r="G3143" s="147">
        <v>134.99</v>
      </c>
    </row>
    <row r="3144" spans="1:7" x14ac:dyDescent="0.25">
      <c r="A3144" s="175">
        <v>986650804</v>
      </c>
      <c r="B3144" s="144">
        <v>43266</v>
      </c>
      <c r="C3144" s="143" t="s">
        <v>438</v>
      </c>
      <c r="D3144" s="145" t="s">
        <v>876</v>
      </c>
      <c r="E3144" s="146" t="s">
        <v>357</v>
      </c>
      <c r="F3144" s="147">
        <v>258.49</v>
      </c>
      <c r="G3144" s="147">
        <v>258.49</v>
      </c>
    </row>
    <row r="3145" spans="1:7" x14ac:dyDescent="0.25">
      <c r="A3145" s="175">
        <v>1552</v>
      </c>
      <c r="B3145" s="144">
        <v>43339</v>
      </c>
      <c r="C3145" s="143" t="s">
        <v>1063</v>
      </c>
      <c r="D3145" s="145" t="s">
        <v>1099</v>
      </c>
      <c r="E3145" s="145" t="s">
        <v>984</v>
      </c>
      <c r="F3145" s="147">
        <v>2000</v>
      </c>
      <c r="G3145" s="147">
        <v>2000</v>
      </c>
    </row>
    <row r="3146" spans="1:7" x14ac:dyDescent="0.25">
      <c r="A3146" s="175">
        <v>2748</v>
      </c>
      <c r="B3146" s="144">
        <v>43339</v>
      </c>
      <c r="C3146" s="143" t="s">
        <v>893</v>
      </c>
      <c r="D3146" s="145" t="s">
        <v>1102</v>
      </c>
      <c r="E3146" s="146" t="s">
        <v>347</v>
      </c>
      <c r="F3146" s="147">
        <v>2695.35</v>
      </c>
      <c r="G3146" s="147">
        <v>2695.35</v>
      </c>
    </row>
    <row r="3147" spans="1:7" x14ac:dyDescent="0.25">
      <c r="A3147" s="175">
        <v>1006225</v>
      </c>
      <c r="B3147" s="144">
        <v>43343</v>
      </c>
      <c r="C3147" s="143" t="s">
        <v>1106</v>
      </c>
      <c r="D3147" s="145" t="s">
        <v>1107</v>
      </c>
      <c r="E3147" s="186" t="s">
        <v>1108</v>
      </c>
      <c r="F3147" s="147">
        <v>1300</v>
      </c>
      <c r="G3147" s="147">
        <v>1300</v>
      </c>
    </row>
    <row r="3148" spans="1:7" x14ac:dyDescent="0.25">
      <c r="A3148" s="175">
        <v>10224</v>
      </c>
      <c r="B3148" s="144">
        <v>43343</v>
      </c>
      <c r="C3148" s="143" t="s">
        <v>786</v>
      </c>
      <c r="D3148" s="145" t="s">
        <v>1110</v>
      </c>
      <c r="E3148" s="186" t="s">
        <v>667</v>
      </c>
      <c r="F3148" s="147">
        <v>3185</v>
      </c>
      <c r="G3148" s="147">
        <v>3185</v>
      </c>
    </row>
    <row r="3149" spans="1:7" x14ac:dyDescent="0.25">
      <c r="A3149" s="175">
        <v>18</v>
      </c>
      <c r="B3149" s="144">
        <v>43343</v>
      </c>
      <c r="C3149" s="176" t="s">
        <v>1072</v>
      </c>
      <c r="D3149" s="145" t="s">
        <v>1096</v>
      </c>
      <c r="E3149" s="146" t="s">
        <v>1097</v>
      </c>
      <c r="F3149" s="147">
        <v>7300</v>
      </c>
      <c r="G3149" s="147">
        <v>7300</v>
      </c>
    </row>
    <row r="3150" spans="1:7" ht="15.75" x14ac:dyDescent="0.25">
      <c r="A3150" s="68"/>
      <c r="B3150" s="69"/>
      <c r="C3150" s="68"/>
      <c r="D3150" s="70"/>
      <c r="E3150" s="70"/>
      <c r="F3150" s="71"/>
      <c r="G3150" s="71"/>
    </row>
    <row r="3151" spans="1:7" ht="16.5" thickBot="1" x14ac:dyDescent="0.3">
      <c r="A3151" s="14"/>
      <c r="B3151" s="14"/>
      <c r="C3151" s="14"/>
      <c r="D3151" s="14"/>
      <c r="E3151" s="14"/>
      <c r="F3151" s="97">
        <f>SUM(F3141:F3150)</f>
        <v>17942.27</v>
      </c>
      <c r="G3151" s="98">
        <f>SUM(G3141:G3150)</f>
        <v>17942.27</v>
      </c>
    </row>
    <row r="3152" spans="1:7" ht="19.5" thickBot="1" x14ac:dyDescent="0.35">
      <c r="A3152" s="271" t="s">
        <v>1</v>
      </c>
      <c r="B3152" s="272"/>
      <c r="C3152" s="272"/>
      <c r="D3152" s="272"/>
      <c r="E3152" s="273"/>
      <c r="F3152" s="274">
        <f>G3151</f>
        <v>17942.27</v>
      </c>
      <c r="G3152" s="275"/>
    </row>
    <row r="3153" spans="1:7" x14ac:dyDescent="0.25">
      <c r="A3153" s="263" t="s">
        <v>4</v>
      </c>
      <c r="B3153" s="264"/>
      <c r="C3153" s="265" t="s">
        <v>637</v>
      </c>
      <c r="D3153" s="264"/>
      <c r="E3153" s="15" t="s">
        <v>1111</v>
      </c>
      <c r="F3153" s="12" t="s">
        <v>1112</v>
      </c>
      <c r="G3153" s="75"/>
    </row>
    <row r="3155" spans="1:7" ht="15.75" thickBot="1" x14ac:dyDescent="0.3"/>
    <row r="3156" spans="1:7" x14ac:dyDescent="0.25">
      <c r="A3156" s="276" t="s">
        <v>6</v>
      </c>
      <c r="B3156" s="282"/>
      <c r="C3156" s="282"/>
      <c r="D3156" s="282"/>
      <c r="E3156" s="282"/>
      <c r="F3156" s="282"/>
      <c r="G3156" s="283"/>
    </row>
    <row r="3157" spans="1:7" ht="15.75" thickBot="1" x14ac:dyDescent="0.3">
      <c r="A3157" s="284"/>
      <c r="B3157" s="285"/>
      <c r="C3157" s="285"/>
      <c r="D3157" s="285"/>
      <c r="E3157" s="285"/>
      <c r="F3157" s="285"/>
      <c r="G3157" s="286"/>
    </row>
    <row r="3158" spans="1:7" ht="16.5" thickBot="1" x14ac:dyDescent="0.3">
      <c r="A3158" s="266" t="s">
        <v>337</v>
      </c>
      <c r="B3158" s="267"/>
      <c r="C3158" s="267"/>
      <c r="D3158" s="267"/>
      <c r="E3158" s="268"/>
      <c r="F3158" s="266" t="s">
        <v>8</v>
      </c>
      <c r="G3158" s="268"/>
    </row>
    <row r="3159" spans="1:7" ht="16.5" thickBot="1" x14ac:dyDescent="0.3">
      <c r="A3159" s="1" t="s">
        <v>299</v>
      </c>
      <c r="B3159" s="266" t="s">
        <v>1058</v>
      </c>
      <c r="C3159" s="267"/>
      <c r="D3159" s="267"/>
      <c r="E3159" s="268"/>
      <c r="F3159" s="269" t="s">
        <v>985</v>
      </c>
      <c r="G3159" s="270"/>
    </row>
    <row r="3160" spans="1:7" x14ac:dyDescent="0.25">
      <c r="A3160" s="63" t="s">
        <v>625</v>
      </c>
      <c r="B3160" s="64" t="s">
        <v>10</v>
      </c>
      <c r="C3160" s="64" t="s">
        <v>0</v>
      </c>
      <c r="D3160" s="64" t="s">
        <v>148</v>
      </c>
      <c r="E3160" s="64" t="s">
        <v>302</v>
      </c>
      <c r="F3160" s="64" t="s">
        <v>303</v>
      </c>
      <c r="G3160" s="64" t="s">
        <v>626</v>
      </c>
    </row>
    <row r="3161" spans="1:7" x14ac:dyDescent="0.25">
      <c r="A3161" s="175">
        <v>816756</v>
      </c>
      <c r="B3161" s="187">
        <v>43361</v>
      </c>
      <c r="C3161" s="188" t="s">
        <v>267</v>
      </c>
      <c r="D3161" s="189" t="s">
        <v>746</v>
      </c>
      <c r="E3161" s="189" t="s">
        <v>342</v>
      </c>
      <c r="F3161" s="188">
        <v>672.37</v>
      </c>
      <c r="G3161" s="188">
        <v>672.37</v>
      </c>
    </row>
    <row r="3162" spans="1:7" x14ac:dyDescent="0.25">
      <c r="A3162" s="175">
        <v>19</v>
      </c>
      <c r="B3162" s="144">
        <v>43371</v>
      </c>
      <c r="C3162" s="176" t="s">
        <v>1072</v>
      </c>
      <c r="D3162" s="145" t="s">
        <v>1096</v>
      </c>
      <c r="E3162" s="146" t="s">
        <v>1097</v>
      </c>
      <c r="F3162" s="147">
        <v>7500</v>
      </c>
      <c r="G3162" s="147">
        <v>7500</v>
      </c>
    </row>
    <row r="3163" spans="1:7" x14ac:dyDescent="0.25">
      <c r="A3163" s="175">
        <v>1021230</v>
      </c>
      <c r="B3163" s="144">
        <v>43374</v>
      </c>
      <c r="C3163" s="143" t="s">
        <v>1106</v>
      </c>
      <c r="D3163" s="145" t="s">
        <v>1107</v>
      </c>
      <c r="E3163" s="186" t="s">
        <v>1108</v>
      </c>
      <c r="F3163" s="147">
        <v>1300</v>
      </c>
      <c r="G3163" s="147">
        <v>1300</v>
      </c>
    </row>
    <row r="3164" spans="1:7" x14ac:dyDescent="0.25">
      <c r="A3164" s="175">
        <v>2805</v>
      </c>
      <c r="B3164" s="144">
        <v>43370</v>
      </c>
      <c r="C3164" s="143" t="s">
        <v>893</v>
      </c>
      <c r="D3164" s="145" t="s">
        <v>1102</v>
      </c>
      <c r="E3164" s="146" t="s">
        <v>347</v>
      </c>
      <c r="F3164" s="147">
        <v>3217.6</v>
      </c>
      <c r="G3164" s="147">
        <v>2700</v>
      </c>
    </row>
    <row r="3165" spans="1:7" x14ac:dyDescent="0.25">
      <c r="A3165" s="175">
        <v>1564</v>
      </c>
      <c r="B3165" s="144">
        <v>43370</v>
      </c>
      <c r="C3165" s="143" t="s">
        <v>1063</v>
      </c>
      <c r="D3165" s="145" t="s">
        <v>1099</v>
      </c>
      <c r="E3165" s="145" t="s">
        <v>984</v>
      </c>
      <c r="F3165" s="147">
        <v>2000</v>
      </c>
      <c r="G3165" s="147">
        <v>2000</v>
      </c>
    </row>
    <row r="3166" spans="1:7" x14ac:dyDescent="0.25">
      <c r="A3166" s="175">
        <v>4134805</v>
      </c>
      <c r="B3166" s="144">
        <v>43353</v>
      </c>
      <c r="C3166" s="143" t="s">
        <v>438</v>
      </c>
      <c r="D3166" s="145" t="s">
        <v>876</v>
      </c>
      <c r="E3166" s="146" t="s">
        <v>357</v>
      </c>
      <c r="F3166" s="147">
        <v>252.85</v>
      </c>
      <c r="G3166" s="147">
        <v>252.85</v>
      </c>
    </row>
    <row r="3167" spans="1:7" x14ac:dyDescent="0.25">
      <c r="A3167" s="175">
        <v>78629</v>
      </c>
      <c r="B3167" s="144">
        <v>43353</v>
      </c>
      <c r="C3167" s="143" t="s">
        <v>79</v>
      </c>
      <c r="D3167" s="145" t="s">
        <v>1100</v>
      </c>
      <c r="E3167" s="146" t="s">
        <v>1101</v>
      </c>
      <c r="F3167" s="147">
        <v>137.87</v>
      </c>
      <c r="G3167" s="147">
        <v>137.87</v>
      </c>
    </row>
    <row r="3168" spans="1:7" x14ac:dyDescent="0.25">
      <c r="A3168" s="175">
        <v>3516349460</v>
      </c>
      <c r="B3168" s="144">
        <v>43368</v>
      </c>
      <c r="C3168" s="143" t="s">
        <v>738</v>
      </c>
      <c r="D3168" s="145" t="s">
        <v>1098</v>
      </c>
      <c r="E3168" s="146" t="s">
        <v>357</v>
      </c>
      <c r="F3168" s="147">
        <v>687.95</v>
      </c>
      <c r="G3168" s="147">
        <v>687.95</v>
      </c>
    </row>
    <row r="3169" spans="1:7" ht="15.75" x14ac:dyDescent="0.25">
      <c r="A3169" s="68"/>
      <c r="B3169" s="69"/>
      <c r="C3169" s="68"/>
      <c r="D3169" s="70"/>
      <c r="E3169" s="70"/>
      <c r="F3169" s="71"/>
      <c r="G3169" s="71"/>
    </row>
    <row r="3170" spans="1:7" ht="16.5" thickBot="1" x14ac:dyDescent="0.3">
      <c r="A3170" s="14"/>
      <c r="B3170" s="14"/>
      <c r="C3170" s="14"/>
      <c r="D3170" s="14"/>
      <c r="E3170" s="14"/>
      <c r="F3170" s="97">
        <f>SUM(F3161:F3169)</f>
        <v>15768.640000000001</v>
      </c>
      <c r="G3170" s="98">
        <f>SUM(G3161:G3169)</f>
        <v>15251.04</v>
      </c>
    </row>
    <row r="3171" spans="1:7" ht="19.5" thickBot="1" x14ac:dyDescent="0.35">
      <c r="A3171" s="271" t="s">
        <v>1</v>
      </c>
      <c r="B3171" s="272"/>
      <c r="C3171" s="272"/>
      <c r="D3171" s="272"/>
      <c r="E3171" s="273"/>
      <c r="F3171" s="274">
        <f>G3170</f>
        <v>15251.04</v>
      </c>
      <c r="G3171" s="275"/>
    </row>
    <row r="3172" spans="1:7" x14ac:dyDescent="0.25">
      <c r="A3172" s="263" t="s">
        <v>4</v>
      </c>
      <c r="B3172" s="264"/>
      <c r="C3172" s="265" t="s">
        <v>637</v>
      </c>
      <c r="D3172" s="264"/>
      <c r="E3172" s="13" t="s">
        <v>1113</v>
      </c>
      <c r="F3172" s="74" t="s">
        <v>670</v>
      </c>
      <c r="G3172" s="75"/>
    </row>
    <row r="3174" spans="1:7" ht="15.75" thickBot="1" x14ac:dyDescent="0.3"/>
    <row r="3175" spans="1:7" x14ac:dyDescent="0.25">
      <c r="A3175" s="276" t="s">
        <v>6</v>
      </c>
      <c r="B3175" s="282"/>
      <c r="C3175" s="282"/>
      <c r="D3175" s="282"/>
      <c r="E3175" s="282"/>
      <c r="F3175" s="282"/>
      <c r="G3175" s="283"/>
    </row>
    <row r="3176" spans="1:7" ht="15.75" thickBot="1" x14ac:dyDescent="0.3">
      <c r="A3176" s="284"/>
      <c r="B3176" s="285"/>
      <c r="C3176" s="285"/>
      <c r="D3176" s="285"/>
      <c r="E3176" s="285"/>
      <c r="F3176" s="285"/>
      <c r="G3176" s="286"/>
    </row>
    <row r="3177" spans="1:7" ht="16.5" thickBot="1" x14ac:dyDescent="0.3">
      <c r="A3177" s="266" t="s">
        <v>337</v>
      </c>
      <c r="B3177" s="267"/>
      <c r="C3177" s="267"/>
      <c r="D3177" s="267"/>
      <c r="E3177" s="268"/>
      <c r="F3177" s="266" t="s">
        <v>8</v>
      </c>
      <c r="G3177" s="268"/>
    </row>
    <row r="3178" spans="1:7" ht="16.5" thickBot="1" x14ac:dyDescent="0.3">
      <c r="A3178" s="1" t="s">
        <v>299</v>
      </c>
      <c r="B3178" s="266" t="s">
        <v>1058</v>
      </c>
      <c r="C3178" s="267"/>
      <c r="D3178" s="267"/>
      <c r="E3178" s="268"/>
      <c r="F3178" s="269" t="s">
        <v>14</v>
      </c>
      <c r="G3178" s="270"/>
    </row>
    <row r="3179" spans="1:7" x14ac:dyDescent="0.25">
      <c r="A3179" s="63" t="s">
        <v>625</v>
      </c>
      <c r="B3179" s="64" t="s">
        <v>10</v>
      </c>
      <c r="C3179" s="64" t="s">
        <v>0</v>
      </c>
      <c r="D3179" s="64" t="s">
        <v>148</v>
      </c>
      <c r="E3179" s="64" t="s">
        <v>302</v>
      </c>
      <c r="F3179" s="64" t="s">
        <v>303</v>
      </c>
      <c r="G3179" s="64" t="s">
        <v>626</v>
      </c>
    </row>
    <row r="3180" spans="1:7" x14ac:dyDescent="0.25">
      <c r="A3180" s="175">
        <v>17072</v>
      </c>
      <c r="B3180" s="187">
        <v>43410</v>
      </c>
      <c r="C3180" s="188" t="s">
        <v>39</v>
      </c>
      <c r="D3180" s="189" t="s">
        <v>1103</v>
      </c>
      <c r="E3180" s="146" t="s">
        <v>1104</v>
      </c>
      <c r="F3180" s="190">
        <v>2500</v>
      </c>
      <c r="G3180" s="191">
        <v>2500</v>
      </c>
    </row>
    <row r="3181" spans="1:7" x14ac:dyDescent="0.25">
      <c r="A3181" s="175">
        <v>3549437464</v>
      </c>
      <c r="B3181" s="185">
        <v>43398</v>
      </c>
      <c r="C3181" s="175" t="s">
        <v>738</v>
      </c>
      <c r="D3181" s="145" t="s">
        <v>1098</v>
      </c>
      <c r="E3181" s="146" t="s">
        <v>357</v>
      </c>
      <c r="F3181" s="147">
        <v>687.97</v>
      </c>
      <c r="G3181" s="147">
        <v>687.97</v>
      </c>
    </row>
    <row r="3182" spans="1:7" x14ac:dyDescent="0.25">
      <c r="A3182" s="175">
        <v>126285</v>
      </c>
      <c r="B3182" s="185">
        <v>43383</v>
      </c>
      <c r="C3182" s="175" t="s">
        <v>79</v>
      </c>
      <c r="D3182" s="145" t="s">
        <v>1100</v>
      </c>
      <c r="E3182" s="146" t="s">
        <v>886</v>
      </c>
      <c r="F3182" s="147">
        <v>134.99</v>
      </c>
      <c r="G3182" s="147">
        <v>134.99</v>
      </c>
    </row>
    <row r="3183" spans="1:7" x14ac:dyDescent="0.25">
      <c r="A3183" s="175">
        <v>22931218</v>
      </c>
      <c r="B3183" s="187">
        <v>43383</v>
      </c>
      <c r="C3183" s="175" t="s">
        <v>438</v>
      </c>
      <c r="D3183" s="189" t="s">
        <v>1114</v>
      </c>
      <c r="E3183" s="192" t="s">
        <v>357</v>
      </c>
      <c r="F3183" s="193">
        <v>247.15</v>
      </c>
      <c r="G3183" s="193">
        <v>247.15</v>
      </c>
    </row>
    <row r="3184" spans="1:7" x14ac:dyDescent="0.25">
      <c r="A3184" s="175">
        <v>1578</v>
      </c>
      <c r="B3184" s="185">
        <v>43403</v>
      </c>
      <c r="C3184" s="175" t="s">
        <v>1063</v>
      </c>
      <c r="D3184" s="145" t="s">
        <v>1099</v>
      </c>
      <c r="E3184" s="145" t="s">
        <v>984</v>
      </c>
      <c r="F3184" s="147">
        <v>2000</v>
      </c>
      <c r="G3184" s="147">
        <v>2000</v>
      </c>
    </row>
    <row r="3185" spans="1:7" x14ac:dyDescent="0.25">
      <c r="A3185" s="175">
        <v>2859</v>
      </c>
      <c r="B3185" s="185">
        <v>43399</v>
      </c>
      <c r="C3185" s="175" t="s">
        <v>893</v>
      </c>
      <c r="D3185" s="145" t="s">
        <v>1102</v>
      </c>
      <c r="E3185" s="146" t="s">
        <v>347</v>
      </c>
      <c r="F3185" s="147">
        <v>3171.49</v>
      </c>
      <c r="G3185" s="147">
        <v>2700</v>
      </c>
    </row>
    <row r="3186" spans="1:7" x14ac:dyDescent="0.25">
      <c r="A3186" s="175">
        <v>1514</v>
      </c>
      <c r="B3186" s="187">
        <v>43396</v>
      </c>
      <c r="C3186" s="188" t="s">
        <v>906</v>
      </c>
      <c r="D3186" s="189" t="s">
        <v>960</v>
      </c>
      <c r="E3186" s="146" t="s">
        <v>1105</v>
      </c>
      <c r="F3186" s="193">
        <v>300</v>
      </c>
      <c r="G3186" s="193">
        <v>300</v>
      </c>
    </row>
    <row r="3187" spans="1:7" x14ac:dyDescent="0.25">
      <c r="A3187" s="175">
        <v>1303</v>
      </c>
      <c r="B3187" s="187">
        <v>43367</v>
      </c>
      <c r="C3187" s="188" t="s">
        <v>906</v>
      </c>
      <c r="D3187" s="189" t="s">
        <v>960</v>
      </c>
      <c r="E3187" s="146" t="s">
        <v>1105</v>
      </c>
      <c r="F3187" s="193">
        <v>300</v>
      </c>
      <c r="G3187" s="193">
        <v>300</v>
      </c>
    </row>
    <row r="3188" spans="1:7" x14ac:dyDescent="0.25">
      <c r="A3188" s="175">
        <v>1034564</v>
      </c>
      <c r="B3188" s="185">
        <v>43403</v>
      </c>
      <c r="C3188" s="175" t="s">
        <v>1075</v>
      </c>
      <c r="D3188" s="145" t="s">
        <v>1107</v>
      </c>
      <c r="E3188" s="186" t="s">
        <v>1108</v>
      </c>
      <c r="F3188" s="147">
        <v>1300</v>
      </c>
      <c r="G3188" s="147">
        <v>1300</v>
      </c>
    </row>
    <row r="3189" spans="1:7" x14ac:dyDescent="0.25">
      <c r="A3189" s="175">
        <v>20</v>
      </c>
      <c r="B3189" s="185">
        <v>43404</v>
      </c>
      <c r="C3189" s="194" t="s">
        <v>1072</v>
      </c>
      <c r="D3189" s="145" t="s">
        <v>1096</v>
      </c>
      <c r="E3189" s="146" t="s">
        <v>1097</v>
      </c>
      <c r="F3189" s="147">
        <v>7300</v>
      </c>
      <c r="G3189" s="147">
        <v>7300</v>
      </c>
    </row>
    <row r="3190" spans="1:7" x14ac:dyDescent="0.25">
      <c r="A3190" s="175">
        <v>835079</v>
      </c>
      <c r="B3190" s="187">
        <v>43409</v>
      </c>
      <c r="C3190" s="188" t="s">
        <v>267</v>
      </c>
      <c r="D3190" s="189" t="s">
        <v>746</v>
      </c>
      <c r="E3190" s="189" t="s">
        <v>342</v>
      </c>
      <c r="F3190" s="190">
        <v>430.2</v>
      </c>
      <c r="G3190" s="195">
        <v>430.2</v>
      </c>
    </row>
    <row r="3191" spans="1:7" ht="15.75" x14ac:dyDescent="0.25">
      <c r="A3191" s="68"/>
      <c r="B3191" s="69"/>
      <c r="C3191" s="68"/>
      <c r="D3191" s="70"/>
      <c r="E3191" s="70"/>
      <c r="F3191" s="71"/>
      <c r="G3191" s="71"/>
    </row>
    <row r="3192" spans="1:7" ht="16.5" thickBot="1" x14ac:dyDescent="0.3">
      <c r="A3192" s="14"/>
      <c r="B3192" s="14"/>
      <c r="C3192" s="14"/>
      <c r="D3192" s="14"/>
      <c r="E3192" s="14"/>
      <c r="F3192" s="97">
        <f>SUM(F3180:F3191)</f>
        <v>18371.8</v>
      </c>
      <c r="G3192" s="98">
        <f>SUM(G3180:G3191)</f>
        <v>17900.310000000001</v>
      </c>
    </row>
    <row r="3193" spans="1:7" ht="19.5" thickBot="1" x14ac:dyDescent="0.35">
      <c r="A3193" s="271" t="s">
        <v>1</v>
      </c>
      <c r="B3193" s="272"/>
      <c r="C3193" s="272"/>
      <c r="D3193" s="272"/>
      <c r="E3193" s="273"/>
      <c r="F3193" s="274">
        <f>G3192</f>
        <v>17900.310000000001</v>
      </c>
      <c r="G3193" s="275"/>
    </row>
    <row r="3194" spans="1:7" x14ac:dyDescent="0.25">
      <c r="A3194" s="263" t="s">
        <v>4</v>
      </c>
      <c r="B3194" s="264"/>
      <c r="C3194" s="265" t="s">
        <v>637</v>
      </c>
      <c r="D3194" s="264"/>
      <c r="E3194" s="13" t="s">
        <v>1113</v>
      </c>
      <c r="F3194" s="74" t="s">
        <v>672</v>
      </c>
      <c r="G3194" s="75"/>
    </row>
    <row r="3196" spans="1:7" ht="15.75" thickBot="1" x14ac:dyDescent="0.3"/>
    <row r="3197" spans="1:7" x14ac:dyDescent="0.25">
      <c r="A3197" s="276" t="s">
        <v>6</v>
      </c>
      <c r="B3197" s="282"/>
      <c r="C3197" s="282"/>
      <c r="D3197" s="282"/>
      <c r="E3197" s="282"/>
      <c r="F3197" s="282"/>
      <c r="G3197" s="283"/>
    </row>
    <row r="3198" spans="1:7" ht="15.75" thickBot="1" x14ac:dyDescent="0.3">
      <c r="A3198" s="284"/>
      <c r="B3198" s="285"/>
      <c r="C3198" s="285"/>
      <c r="D3198" s="285"/>
      <c r="E3198" s="285"/>
      <c r="F3198" s="285"/>
      <c r="G3198" s="286"/>
    </row>
    <row r="3199" spans="1:7" ht="16.5" thickBot="1" x14ac:dyDescent="0.3">
      <c r="A3199" s="266" t="s">
        <v>337</v>
      </c>
      <c r="B3199" s="267"/>
      <c r="C3199" s="267"/>
      <c r="D3199" s="267"/>
      <c r="E3199" s="268"/>
      <c r="F3199" s="266" t="s">
        <v>8</v>
      </c>
      <c r="G3199" s="268"/>
    </row>
    <row r="3200" spans="1:7" ht="16.5" thickBot="1" x14ac:dyDescent="0.3">
      <c r="A3200" s="1" t="s">
        <v>299</v>
      </c>
      <c r="B3200" s="266" t="s">
        <v>1058</v>
      </c>
      <c r="C3200" s="267"/>
      <c r="D3200" s="267"/>
      <c r="E3200" s="268"/>
      <c r="F3200" s="269" t="s">
        <v>15</v>
      </c>
      <c r="G3200" s="270"/>
    </row>
    <row r="3201" spans="1:7" x14ac:dyDescent="0.25">
      <c r="A3201" s="63" t="s">
        <v>625</v>
      </c>
      <c r="B3201" s="64" t="s">
        <v>10</v>
      </c>
      <c r="C3201" s="64" t="s">
        <v>0</v>
      </c>
      <c r="D3201" s="64" t="s">
        <v>148</v>
      </c>
      <c r="E3201" s="64" t="s">
        <v>302</v>
      </c>
      <c r="F3201" s="64" t="s">
        <v>303</v>
      </c>
      <c r="G3201" s="64" t="s">
        <v>626</v>
      </c>
    </row>
    <row r="3202" spans="1:7" x14ac:dyDescent="0.25">
      <c r="A3202" s="175">
        <v>7</v>
      </c>
      <c r="B3202" s="187">
        <v>43413</v>
      </c>
      <c r="C3202" s="188" t="s">
        <v>1115</v>
      </c>
      <c r="D3202" s="196" t="s">
        <v>1116</v>
      </c>
      <c r="E3202" s="189" t="s">
        <v>1117</v>
      </c>
      <c r="F3202" s="190">
        <v>850</v>
      </c>
      <c r="G3202" s="191">
        <v>850</v>
      </c>
    </row>
    <row r="3203" spans="1:7" x14ac:dyDescent="0.25">
      <c r="A3203" s="175">
        <v>21</v>
      </c>
      <c r="B3203" s="185">
        <v>43431</v>
      </c>
      <c r="C3203" s="194" t="s">
        <v>1072</v>
      </c>
      <c r="D3203" s="145" t="s">
        <v>1096</v>
      </c>
      <c r="E3203" s="146" t="s">
        <v>1097</v>
      </c>
      <c r="F3203" s="147">
        <v>9500</v>
      </c>
      <c r="G3203" s="147">
        <v>9500</v>
      </c>
    </row>
    <row r="3204" spans="1:7" x14ac:dyDescent="0.25">
      <c r="A3204" s="175">
        <v>1047673</v>
      </c>
      <c r="B3204" s="185">
        <v>43430</v>
      </c>
      <c r="C3204" s="175" t="s">
        <v>1075</v>
      </c>
      <c r="D3204" s="145" t="s">
        <v>1107</v>
      </c>
      <c r="E3204" s="186" t="s">
        <v>1108</v>
      </c>
      <c r="F3204" s="147">
        <v>1300</v>
      </c>
      <c r="G3204" s="147">
        <v>1300</v>
      </c>
    </row>
    <row r="3205" spans="1:7" x14ac:dyDescent="0.25">
      <c r="A3205" s="175">
        <v>1527</v>
      </c>
      <c r="B3205" s="187">
        <v>43424</v>
      </c>
      <c r="C3205" s="188" t="s">
        <v>906</v>
      </c>
      <c r="D3205" s="189" t="s">
        <v>960</v>
      </c>
      <c r="E3205" s="146" t="s">
        <v>1105</v>
      </c>
      <c r="F3205" s="193">
        <v>300</v>
      </c>
      <c r="G3205" s="193">
        <v>300</v>
      </c>
    </row>
    <row r="3206" spans="1:7" x14ac:dyDescent="0.25">
      <c r="A3206" s="175">
        <v>2891</v>
      </c>
      <c r="B3206" s="185">
        <v>43430</v>
      </c>
      <c r="C3206" s="175" t="s">
        <v>893</v>
      </c>
      <c r="D3206" s="145" t="s">
        <v>1102</v>
      </c>
      <c r="E3206" s="146" t="s">
        <v>347</v>
      </c>
      <c r="F3206" s="147">
        <v>3222.83</v>
      </c>
      <c r="G3206" s="147">
        <v>2700</v>
      </c>
    </row>
    <row r="3207" spans="1:7" x14ac:dyDescent="0.25">
      <c r="A3207" s="175">
        <v>1587</v>
      </c>
      <c r="B3207" s="185">
        <v>43430</v>
      </c>
      <c r="C3207" s="175" t="s">
        <v>1063</v>
      </c>
      <c r="D3207" s="145" t="s">
        <v>1099</v>
      </c>
      <c r="E3207" s="145" t="s">
        <v>984</v>
      </c>
      <c r="F3207" s="147">
        <v>2000</v>
      </c>
      <c r="G3207" s="147">
        <v>2000</v>
      </c>
    </row>
    <row r="3208" spans="1:7" x14ac:dyDescent="0.25">
      <c r="A3208" s="175">
        <v>44091226</v>
      </c>
      <c r="B3208" s="187">
        <v>42688</v>
      </c>
      <c r="C3208" s="175" t="s">
        <v>438</v>
      </c>
      <c r="D3208" s="189" t="s">
        <v>1114</v>
      </c>
      <c r="E3208" s="192" t="s">
        <v>357</v>
      </c>
      <c r="F3208" s="193">
        <v>252.72</v>
      </c>
      <c r="G3208" s="193">
        <v>252.72</v>
      </c>
    </row>
    <row r="3209" spans="1:7" x14ac:dyDescent="0.25">
      <c r="A3209" s="151">
        <v>174718</v>
      </c>
      <c r="B3209" s="187">
        <v>43418</v>
      </c>
      <c r="C3209" s="197" t="s">
        <v>1118</v>
      </c>
      <c r="D3209" s="146" t="s">
        <v>1119</v>
      </c>
      <c r="E3209" s="192" t="s">
        <v>357</v>
      </c>
      <c r="F3209" s="193">
        <v>134.99</v>
      </c>
      <c r="G3209" s="193">
        <v>134.99</v>
      </c>
    </row>
    <row r="3210" spans="1:7" x14ac:dyDescent="0.25">
      <c r="A3210" s="188">
        <v>3583413584</v>
      </c>
      <c r="B3210" s="187">
        <v>43427</v>
      </c>
      <c r="C3210" s="198" t="s">
        <v>1120</v>
      </c>
      <c r="D3210" s="189" t="s">
        <v>795</v>
      </c>
      <c r="E3210" s="189" t="s">
        <v>357</v>
      </c>
      <c r="F3210" s="190">
        <v>692.72</v>
      </c>
      <c r="G3210" s="195">
        <v>692.72</v>
      </c>
    </row>
    <row r="3211" spans="1:7" ht="15.75" x14ac:dyDescent="0.25">
      <c r="A3211" s="68"/>
      <c r="B3211" s="69"/>
      <c r="C3211" s="68"/>
      <c r="D3211" s="70"/>
      <c r="E3211" s="70"/>
      <c r="F3211" s="71"/>
      <c r="G3211" s="71"/>
    </row>
    <row r="3212" spans="1:7" ht="16.5" thickBot="1" x14ac:dyDescent="0.3">
      <c r="A3212" s="14"/>
      <c r="B3212" s="14"/>
      <c r="C3212" s="14"/>
      <c r="D3212" s="14"/>
      <c r="E3212" s="14"/>
      <c r="F3212" s="97">
        <f>SUM(F3202:F3211)</f>
        <v>18253.260000000006</v>
      </c>
      <c r="G3212" s="98">
        <f>SUM(G3202:G3211)</f>
        <v>17730.430000000004</v>
      </c>
    </row>
    <row r="3213" spans="1:7" ht="19.5" thickBot="1" x14ac:dyDescent="0.35">
      <c r="A3213" s="271" t="s">
        <v>1</v>
      </c>
      <c r="B3213" s="272"/>
      <c r="C3213" s="272"/>
      <c r="D3213" s="272"/>
      <c r="E3213" s="273"/>
      <c r="F3213" s="274">
        <f>G3212</f>
        <v>17730.430000000004</v>
      </c>
      <c r="G3213" s="275"/>
    </row>
    <row r="3214" spans="1:7" x14ac:dyDescent="0.25">
      <c r="A3214" s="263" t="s">
        <v>4</v>
      </c>
      <c r="B3214" s="264"/>
      <c r="C3214" s="265" t="s">
        <v>637</v>
      </c>
      <c r="D3214" s="264"/>
      <c r="E3214" s="13" t="s">
        <v>1113</v>
      </c>
      <c r="F3214" s="74" t="s">
        <v>1121</v>
      </c>
      <c r="G3214" s="75"/>
    </row>
    <row r="3215" spans="1:7" ht="15.75" thickBot="1" x14ac:dyDescent="0.3"/>
    <row r="3216" spans="1:7" x14ac:dyDescent="0.25">
      <c r="A3216" s="276" t="s">
        <v>6</v>
      </c>
      <c r="B3216" s="282"/>
      <c r="C3216" s="282"/>
      <c r="D3216" s="282"/>
      <c r="E3216" s="282"/>
      <c r="F3216" s="282"/>
      <c r="G3216" s="283"/>
    </row>
    <row r="3217" spans="1:7" ht="15.75" thickBot="1" x14ac:dyDescent="0.3">
      <c r="A3217" s="284"/>
      <c r="B3217" s="285"/>
      <c r="C3217" s="285"/>
      <c r="D3217" s="285"/>
      <c r="E3217" s="285"/>
      <c r="F3217" s="285"/>
      <c r="G3217" s="286"/>
    </row>
    <row r="3218" spans="1:7" ht="16.5" thickBot="1" x14ac:dyDescent="0.3">
      <c r="A3218" s="266" t="s">
        <v>298</v>
      </c>
      <c r="B3218" s="267"/>
      <c r="C3218" s="267"/>
      <c r="D3218" s="267"/>
      <c r="E3218" s="268"/>
      <c r="F3218" s="266" t="s">
        <v>8</v>
      </c>
      <c r="G3218" s="268"/>
    </row>
    <row r="3219" spans="1:7" ht="16.5" thickBot="1" x14ac:dyDescent="0.3">
      <c r="A3219" s="1" t="s">
        <v>299</v>
      </c>
      <c r="B3219" s="266" t="s">
        <v>1122</v>
      </c>
      <c r="C3219" s="267"/>
      <c r="D3219" s="267"/>
      <c r="E3219" s="268"/>
      <c r="F3219" s="269" t="s">
        <v>156</v>
      </c>
      <c r="G3219" s="270"/>
    </row>
    <row r="3220" spans="1:7" x14ac:dyDescent="0.25">
      <c r="A3220" s="63" t="s">
        <v>625</v>
      </c>
      <c r="B3220" s="64" t="s">
        <v>10</v>
      </c>
      <c r="C3220" s="64" t="s">
        <v>0</v>
      </c>
      <c r="D3220" s="64" t="s">
        <v>148</v>
      </c>
      <c r="E3220" s="64" t="s">
        <v>302</v>
      </c>
      <c r="F3220" s="64" t="s">
        <v>303</v>
      </c>
      <c r="G3220" s="64" t="s">
        <v>626</v>
      </c>
    </row>
    <row r="3221" spans="1:7" x14ac:dyDescent="0.25">
      <c r="A3221" s="18">
        <v>275</v>
      </c>
      <c r="B3221" s="162">
        <v>43110</v>
      </c>
      <c r="C3221" s="18" t="s">
        <v>1123</v>
      </c>
      <c r="D3221" s="21" t="s">
        <v>1124</v>
      </c>
      <c r="E3221" s="21" t="s">
        <v>1125</v>
      </c>
      <c r="F3221" s="125">
        <v>6000</v>
      </c>
      <c r="G3221" s="125">
        <v>6000</v>
      </c>
    </row>
    <row r="3222" spans="1:7" x14ac:dyDescent="0.25">
      <c r="A3222" s="18">
        <v>15</v>
      </c>
      <c r="B3222" s="162">
        <v>43129</v>
      </c>
      <c r="C3222" s="18" t="s">
        <v>1126</v>
      </c>
      <c r="D3222" s="21" t="s">
        <v>1127</v>
      </c>
      <c r="E3222" s="21" t="s">
        <v>1128</v>
      </c>
      <c r="F3222" s="125">
        <v>6000</v>
      </c>
      <c r="G3222" s="125">
        <v>6000</v>
      </c>
    </row>
    <row r="3223" spans="1:7" x14ac:dyDescent="0.25">
      <c r="A3223" s="18">
        <v>1890</v>
      </c>
      <c r="B3223" s="162">
        <v>43132</v>
      </c>
      <c r="C3223" s="18" t="s">
        <v>1129</v>
      </c>
      <c r="D3223" s="21" t="s">
        <v>1130</v>
      </c>
      <c r="E3223" s="21" t="s">
        <v>1131</v>
      </c>
      <c r="F3223" s="125">
        <v>5840</v>
      </c>
      <c r="G3223" s="125">
        <v>5840</v>
      </c>
    </row>
    <row r="3224" spans="1:7" ht="15.75" x14ac:dyDescent="0.25">
      <c r="A3224" s="68"/>
      <c r="B3224" s="69"/>
      <c r="C3224" s="68"/>
      <c r="D3224" s="70"/>
      <c r="E3224" s="70"/>
      <c r="F3224" s="71"/>
      <c r="G3224" s="71"/>
    </row>
    <row r="3225" spans="1:7" ht="16.5" thickBot="1" x14ac:dyDescent="0.3">
      <c r="A3225" s="14"/>
      <c r="B3225" s="14"/>
      <c r="C3225" s="14"/>
      <c r="D3225" s="14"/>
      <c r="E3225" s="14"/>
      <c r="F3225" s="10">
        <f>SUM(F3221:F3224)</f>
        <v>17840</v>
      </c>
      <c r="G3225" s="11">
        <f>SUM(G3221:G3224)</f>
        <v>17840</v>
      </c>
    </row>
    <row r="3226" spans="1:7" ht="19.5" thickBot="1" x14ac:dyDescent="0.35">
      <c r="A3226" s="271" t="s">
        <v>1</v>
      </c>
      <c r="B3226" s="272"/>
      <c r="C3226" s="272"/>
      <c r="D3226" s="272"/>
      <c r="E3226" s="273"/>
      <c r="F3226" s="274">
        <f>G3225</f>
        <v>17840</v>
      </c>
      <c r="G3226" s="275"/>
    </row>
    <row r="3227" spans="1:7" x14ac:dyDescent="0.25">
      <c r="A3227" s="263" t="s">
        <v>1132</v>
      </c>
      <c r="B3227" s="264"/>
      <c r="C3227" s="265" t="s">
        <v>311</v>
      </c>
      <c r="D3227" s="264"/>
      <c r="E3227" s="13" t="s">
        <v>988</v>
      </c>
      <c r="F3227" s="12" t="s">
        <v>3</v>
      </c>
      <c r="G3227" s="13"/>
    </row>
    <row r="3229" spans="1:7" ht="15.75" thickBot="1" x14ac:dyDescent="0.3"/>
    <row r="3230" spans="1:7" x14ac:dyDescent="0.25">
      <c r="A3230" s="276" t="s">
        <v>6</v>
      </c>
      <c r="B3230" s="282"/>
      <c r="C3230" s="282"/>
      <c r="D3230" s="282"/>
      <c r="E3230" s="282"/>
      <c r="F3230" s="282"/>
      <c r="G3230" s="283"/>
    </row>
    <row r="3231" spans="1:7" ht="15.75" thickBot="1" x14ac:dyDescent="0.3">
      <c r="A3231" s="284"/>
      <c r="B3231" s="285"/>
      <c r="C3231" s="285"/>
      <c r="D3231" s="285"/>
      <c r="E3231" s="285"/>
      <c r="F3231" s="285"/>
      <c r="G3231" s="286"/>
    </row>
    <row r="3232" spans="1:7" ht="16.5" thickBot="1" x14ac:dyDescent="0.3">
      <c r="A3232" s="266" t="s">
        <v>298</v>
      </c>
      <c r="B3232" s="267"/>
      <c r="C3232" s="267"/>
      <c r="D3232" s="267"/>
      <c r="E3232" s="268"/>
      <c r="F3232" s="266" t="s">
        <v>8</v>
      </c>
      <c r="G3232" s="268"/>
    </row>
    <row r="3233" spans="1:7" ht="16.5" thickBot="1" x14ac:dyDescent="0.3">
      <c r="A3233" s="1" t="s">
        <v>299</v>
      </c>
      <c r="B3233" s="266" t="s">
        <v>1122</v>
      </c>
      <c r="C3233" s="267"/>
      <c r="D3233" s="267"/>
      <c r="E3233" s="268"/>
      <c r="F3233" s="269" t="s">
        <v>157</v>
      </c>
      <c r="G3233" s="270"/>
    </row>
    <row r="3234" spans="1:7" x14ac:dyDescent="0.25">
      <c r="A3234" s="63" t="s">
        <v>625</v>
      </c>
      <c r="B3234" s="64" t="s">
        <v>10</v>
      </c>
      <c r="C3234" s="64" t="s">
        <v>0</v>
      </c>
      <c r="D3234" s="64" t="s">
        <v>148</v>
      </c>
      <c r="E3234" s="64" t="s">
        <v>302</v>
      </c>
      <c r="F3234" s="64" t="s">
        <v>303</v>
      </c>
      <c r="G3234" s="64" t="s">
        <v>626</v>
      </c>
    </row>
    <row r="3235" spans="1:7" x14ac:dyDescent="0.25">
      <c r="A3235" s="18">
        <v>279</v>
      </c>
      <c r="B3235" s="19">
        <v>43158</v>
      </c>
      <c r="C3235" s="21" t="s">
        <v>1123</v>
      </c>
      <c r="D3235" s="21" t="s">
        <v>1124</v>
      </c>
      <c r="E3235" s="21" t="s">
        <v>1125</v>
      </c>
      <c r="F3235" s="125">
        <v>6000</v>
      </c>
      <c r="G3235" s="125">
        <v>6000</v>
      </c>
    </row>
    <row r="3236" spans="1:7" x14ac:dyDescent="0.25">
      <c r="A3236" s="18">
        <v>61</v>
      </c>
      <c r="B3236" s="19">
        <v>43160</v>
      </c>
      <c r="C3236" s="21" t="s">
        <v>1133</v>
      </c>
      <c r="D3236" s="21" t="s">
        <v>1134</v>
      </c>
      <c r="E3236" s="21" t="s">
        <v>1128</v>
      </c>
      <c r="F3236" s="125">
        <v>6000</v>
      </c>
      <c r="G3236" s="125">
        <v>6000</v>
      </c>
    </row>
    <row r="3237" spans="1:7" x14ac:dyDescent="0.25">
      <c r="A3237" s="18">
        <v>1905</v>
      </c>
      <c r="B3237" s="19">
        <v>43160</v>
      </c>
      <c r="C3237" s="21" t="s">
        <v>1129</v>
      </c>
      <c r="D3237" s="21" t="s">
        <v>1130</v>
      </c>
      <c r="E3237" s="21" t="s">
        <v>1131</v>
      </c>
      <c r="F3237" s="125">
        <v>5840</v>
      </c>
      <c r="G3237" s="125">
        <v>5840</v>
      </c>
    </row>
    <row r="3238" spans="1:7" ht="15.75" x14ac:dyDescent="0.25">
      <c r="A3238" s="68"/>
      <c r="B3238" s="69"/>
      <c r="C3238" s="68"/>
      <c r="D3238" s="70"/>
      <c r="E3238" s="70"/>
      <c r="F3238" s="71"/>
      <c r="G3238" s="71"/>
    </row>
    <row r="3239" spans="1:7" ht="16.5" thickBot="1" x14ac:dyDescent="0.3">
      <c r="A3239" s="14"/>
      <c r="B3239" s="14"/>
      <c r="C3239" s="14"/>
      <c r="D3239" s="14"/>
      <c r="E3239" s="14"/>
      <c r="F3239" s="10">
        <f>SUM(F3235:F3238)</f>
        <v>17840</v>
      </c>
      <c r="G3239" s="11">
        <f>SUM(G3235:G3238)</f>
        <v>17840</v>
      </c>
    </row>
    <row r="3240" spans="1:7" ht="19.5" thickBot="1" x14ac:dyDescent="0.35">
      <c r="A3240" s="271" t="s">
        <v>1</v>
      </c>
      <c r="B3240" s="272"/>
      <c r="C3240" s="272"/>
      <c r="D3240" s="272"/>
      <c r="E3240" s="273"/>
      <c r="F3240" s="274">
        <f>G3239</f>
        <v>17840</v>
      </c>
      <c r="G3240" s="275"/>
    </row>
    <row r="3241" spans="1:7" x14ac:dyDescent="0.25">
      <c r="A3241" s="263" t="s">
        <v>1132</v>
      </c>
      <c r="B3241" s="264"/>
      <c r="C3241" s="265" t="s">
        <v>311</v>
      </c>
      <c r="D3241" s="264"/>
      <c r="E3241" s="13" t="s">
        <v>988</v>
      </c>
      <c r="F3241" s="12" t="s">
        <v>3</v>
      </c>
      <c r="G3241" s="13"/>
    </row>
    <row r="3243" spans="1:7" ht="15.75" thickBot="1" x14ac:dyDescent="0.3"/>
    <row r="3244" spans="1:7" x14ac:dyDescent="0.25">
      <c r="A3244" s="276" t="s">
        <v>6</v>
      </c>
      <c r="B3244" s="282"/>
      <c r="C3244" s="282"/>
      <c r="D3244" s="282"/>
      <c r="E3244" s="282"/>
      <c r="F3244" s="282"/>
      <c r="G3244" s="283"/>
    </row>
    <row r="3245" spans="1:7" ht="15.75" thickBot="1" x14ac:dyDescent="0.3">
      <c r="A3245" s="284"/>
      <c r="B3245" s="285"/>
      <c r="C3245" s="285"/>
      <c r="D3245" s="285"/>
      <c r="E3245" s="285"/>
      <c r="F3245" s="285"/>
      <c r="G3245" s="286"/>
    </row>
    <row r="3246" spans="1:7" ht="16.5" thickBot="1" x14ac:dyDescent="0.3">
      <c r="A3246" s="266" t="s">
        <v>298</v>
      </c>
      <c r="B3246" s="267"/>
      <c r="C3246" s="267"/>
      <c r="D3246" s="267"/>
      <c r="E3246" s="268"/>
      <c r="F3246" s="266" t="s">
        <v>8</v>
      </c>
      <c r="G3246" s="268"/>
    </row>
    <row r="3247" spans="1:7" ht="16.5" thickBot="1" x14ac:dyDescent="0.3">
      <c r="A3247" s="1" t="s">
        <v>299</v>
      </c>
      <c r="B3247" s="266" t="s">
        <v>1122</v>
      </c>
      <c r="C3247" s="267"/>
      <c r="D3247" s="267"/>
      <c r="E3247" s="268"/>
      <c r="F3247" s="269" t="s">
        <v>159</v>
      </c>
      <c r="G3247" s="270"/>
    </row>
    <row r="3248" spans="1:7" x14ac:dyDescent="0.25">
      <c r="A3248" s="63" t="s">
        <v>625</v>
      </c>
      <c r="B3248" s="64" t="s">
        <v>10</v>
      </c>
      <c r="C3248" s="64" t="s">
        <v>0</v>
      </c>
      <c r="D3248" s="64" t="s">
        <v>148</v>
      </c>
      <c r="E3248" s="64" t="s">
        <v>302</v>
      </c>
      <c r="F3248" s="64" t="s">
        <v>303</v>
      </c>
      <c r="G3248" s="64" t="s">
        <v>626</v>
      </c>
    </row>
    <row r="3249" spans="1:7" x14ac:dyDescent="0.25">
      <c r="A3249" s="21">
        <v>282</v>
      </c>
      <c r="B3249" s="162">
        <v>43187</v>
      </c>
      <c r="C3249" s="18" t="s">
        <v>1123</v>
      </c>
      <c r="D3249" s="21" t="s">
        <v>1124</v>
      </c>
      <c r="E3249" s="21" t="s">
        <v>1125</v>
      </c>
      <c r="F3249" s="125">
        <v>6000</v>
      </c>
      <c r="G3249" s="125">
        <v>6000</v>
      </c>
    </row>
    <row r="3250" spans="1:7" x14ac:dyDescent="0.25">
      <c r="A3250" s="21">
        <v>62</v>
      </c>
      <c r="B3250" s="162">
        <v>43192</v>
      </c>
      <c r="C3250" s="18" t="s">
        <v>1133</v>
      </c>
      <c r="D3250" s="21" t="s">
        <v>1134</v>
      </c>
      <c r="E3250" s="21" t="s">
        <v>1128</v>
      </c>
      <c r="F3250" s="125">
        <v>6000</v>
      </c>
      <c r="G3250" s="125">
        <v>6000</v>
      </c>
    </row>
    <row r="3251" spans="1:7" x14ac:dyDescent="0.25">
      <c r="A3251" s="21">
        <v>1915</v>
      </c>
      <c r="B3251" s="162">
        <v>43192</v>
      </c>
      <c r="C3251" s="18" t="s">
        <v>1129</v>
      </c>
      <c r="D3251" s="21" t="s">
        <v>1130</v>
      </c>
      <c r="E3251" s="21" t="s">
        <v>1131</v>
      </c>
      <c r="F3251" s="125">
        <v>5840</v>
      </c>
      <c r="G3251" s="125">
        <v>5840</v>
      </c>
    </row>
    <row r="3252" spans="1:7" ht="15.75" x14ac:dyDescent="0.25">
      <c r="A3252" s="68"/>
      <c r="B3252" s="69"/>
      <c r="C3252" s="68"/>
      <c r="D3252" s="70"/>
      <c r="E3252" s="70"/>
      <c r="F3252" s="71"/>
      <c r="G3252" s="71"/>
    </row>
    <row r="3253" spans="1:7" ht="16.5" thickBot="1" x14ac:dyDescent="0.3">
      <c r="A3253" s="14"/>
      <c r="B3253" s="14"/>
      <c r="C3253" s="14"/>
      <c r="D3253" s="14"/>
      <c r="E3253" s="14"/>
      <c r="F3253" s="10">
        <f>SUM(F3249:F3252)</f>
        <v>17840</v>
      </c>
      <c r="G3253" s="11">
        <f>SUM(G3249:G3252)</f>
        <v>17840</v>
      </c>
    </row>
    <row r="3254" spans="1:7" ht="19.5" thickBot="1" x14ac:dyDescent="0.35">
      <c r="A3254" s="271" t="s">
        <v>1</v>
      </c>
      <c r="B3254" s="272"/>
      <c r="C3254" s="272"/>
      <c r="D3254" s="272"/>
      <c r="E3254" s="273"/>
      <c r="F3254" s="274">
        <f>G3253</f>
        <v>17840</v>
      </c>
      <c r="G3254" s="275"/>
    </row>
    <row r="3255" spans="1:7" x14ac:dyDescent="0.25">
      <c r="A3255" s="263" t="s">
        <v>1132</v>
      </c>
      <c r="B3255" s="264"/>
      <c r="C3255" s="265" t="s">
        <v>311</v>
      </c>
      <c r="D3255" s="264"/>
      <c r="E3255" s="13" t="s">
        <v>988</v>
      </c>
      <c r="F3255" s="12" t="s">
        <v>3</v>
      </c>
      <c r="G3255" s="13"/>
    </row>
    <row r="3257" spans="1:7" ht="15.75" thickBot="1" x14ac:dyDescent="0.3"/>
    <row r="3258" spans="1:7" x14ac:dyDescent="0.25">
      <c r="A3258" s="276" t="s">
        <v>6</v>
      </c>
      <c r="B3258" s="282"/>
      <c r="C3258" s="282"/>
      <c r="D3258" s="282"/>
      <c r="E3258" s="282"/>
      <c r="F3258" s="282"/>
      <c r="G3258" s="283"/>
    </row>
    <row r="3259" spans="1:7" ht="15.75" thickBot="1" x14ac:dyDescent="0.3">
      <c r="A3259" s="284"/>
      <c r="B3259" s="285"/>
      <c r="C3259" s="285"/>
      <c r="D3259" s="285"/>
      <c r="E3259" s="285"/>
      <c r="F3259" s="285"/>
      <c r="G3259" s="286"/>
    </row>
    <row r="3260" spans="1:7" ht="16.5" thickBot="1" x14ac:dyDescent="0.3">
      <c r="A3260" s="266" t="s">
        <v>298</v>
      </c>
      <c r="B3260" s="267"/>
      <c r="C3260" s="267"/>
      <c r="D3260" s="267"/>
      <c r="E3260" s="268"/>
      <c r="F3260" s="266" t="s">
        <v>8</v>
      </c>
      <c r="G3260" s="268"/>
    </row>
    <row r="3261" spans="1:7" ht="16.5" thickBot="1" x14ac:dyDescent="0.3">
      <c r="A3261" s="1" t="s">
        <v>299</v>
      </c>
      <c r="B3261" s="266" t="s">
        <v>1122</v>
      </c>
      <c r="C3261" s="267"/>
      <c r="D3261" s="267"/>
      <c r="E3261" s="268"/>
      <c r="F3261" s="269" t="s">
        <v>160</v>
      </c>
      <c r="G3261" s="270"/>
    </row>
    <row r="3262" spans="1:7" x14ac:dyDescent="0.25">
      <c r="A3262" s="63" t="s">
        <v>625</v>
      </c>
      <c r="B3262" s="64" t="s">
        <v>10</v>
      </c>
      <c r="C3262" s="64" t="s">
        <v>0</v>
      </c>
      <c r="D3262" s="64" t="s">
        <v>148</v>
      </c>
      <c r="E3262" s="64" t="s">
        <v>302</v>
      </c>
      <c r="F3262" s="64" t="s">
        <v>303</v>
      </c>
      <c r="G3262" s="64" t="s">
        <v>626</v>
      </c>
    </row>
    <row r="3263" spans="1:7" x14ac:dyDescent="0.25">
      <c r="A3263" s="21">
        <v>287</v>
      </c>
      <c r="B3263" s="19">
        <v>43222</v>
      </c>
      <c r="C3263" s="21" t="s">
        <v>1123</v>
      </c>
      <c r="D3263" s="21" t="s">
        <v>1124</v>
      </c>
      <c r="E3263" s="21" t="s">
        <v>1125</v>
      </c>
      <c r="F3263" s="125">
        <v>6000</v>
      </c>
      <c r="G3263" s="125">
        <v>6000</v>
      </c>
    </row>
    <row r="3264" spans="1:7" x14ac:dyDescent="0.25">
      <c r="A3264" s="21">
        <v>63</v>
      </c>
      <c r="B3264" s="19">
        <v>43222</v>
      </c>
      <c r="C3264" s="21" t="s">
        <v>1133</v>
      </c>
      <c r="D3264" s="21" t="s">
        <v>1134</v>
      </c>
      <c r="E3264" s="21" t="s">
        <v>1128</v>
      </c>
      <c r="F3264" s="125">
        <v>6000</v>
      </c>
      <c r="G3264" s="125">
        <v>6000</v>
      </c>
    </row>
    <row r="3265" spans="1:7" x14ac:dyDescent="0.25">
      <c r="A3265" s="21">
        <v>1926</v>
      </c>
      <c r="B3265" s="19">
        <v>43222</v>
      </c>
      <c r="C3265" s="21" t="s">
        <v>1129</v>
      </c>
      <c r="D3265" s="21" t="s">
        <v>1130</v>
      </c>
      <c r="E3265" s="21" t="s">
        <v>1135</v>
      </c>
      <c r="F3265" s="125">
        <v>5840</v>
      </c>
      <c r="G3265" s="125">
        <v>5840</v>
      </c>
    </row>
    <row r="3266" spans="1:7" ht="15.75" x14ac:dyDescent="0.25">
      <c r="A3266" s="68"/>
      <c r="B3266" s="69"/>
      <c r="C3266" s="68"/>
      <c r="D3266" s="70"/>
      <c r="E3266" s="70"/>
      <c r="F3266" s="71"/>
      <c r="G3266" s="71"/>
    </row>
    <row r="3267" spans="1:7" ht="16.5" thickBot="1" x14ac:dyDescent="0.3">
      <c r="A3267" s="14"/>
      <c r="B3267" s="14"/>
      <c r="C3267" s="14"/>
      <c r="D3267" s="14"/>
      <c r="E3267" s="14"/>
      <c r="F3267" s="10">
        <f>SUM(F3263:F3266)</f>
        <v>17840</v>
      </c>
      <c r="G3267" s="11">
        <f>SUM(G3263:G3266)</f>
        <v>17840</v>
      </c>
    </row>
    <row r="3268" spans="1:7" ht="19.5" thickBot="1" x14ac:dyDescent="0.35">
      <c r="A3268" s="271" t="s">
        <v>1</v>
      </c>
      <c r="B3268" s="272"/>
      <c r="C3268" s="272"/>
      <c r="D3268" s="272"/>
      <c r="E3268" s="273"/>
      <c r="F3268" s="274">
        <f>G3267</f>
        <v>17840</v>
      </c>
      <c r="G3268" s="275"/>
    </row>
    <row r="3269" spans="1:7" x14ac:dyDescent="0.25">
      <c r="A3269" s="263" t="s">
        <v>1132</v>
      </c>
      <c r="B3269" s="264"/>
      <c r="C3269" s="265" t="s">
        <v>311</v>
      </c>
      <c r="D3269" s="264"/>
      <c r="E3269" s="13" t="s">
        <v>988</v>
      </c>
      <c r="F3269" s="12" t="s">
        <v>3</v>
      </c>
      <c r="G3269" s="13"/>
    </row>
    <row r="3271" spans="1:7" ht="15.75" thickBot="1" x14ac:dyDescent="0.3"/>
    <row r="3272" spans="1:7" x14ac:dyDescent="0.25">
      <c r="A3272" s="276" t="s">
        <v>6</v>
      </c>
      <c r="B3272" s="282"/>
      <c r="C3272" s="282"/>
      <c r="D3272" s="282"/>
      <c r="E3272" s="282"/>
      <c r="F3272" s="282"/>
      <c r="G3272" s="283"/>
    </row>
    <row r="3273" spans="1:7" ht="15.75" thickBot="1" x14ac:dyDescent="0.3">
      <c r="A3273" s="284"/>
      <c r="B3273" s="285"/>
      <c r="C3273" s="285"/>
      <c r="D3273" s="285"/>
      <c r="E3273" s="285"/>
      <c r="F3273" s="285"/>
      <c r="G3273" s="286"/>
    </row>
    <row r="3274" spans="1:7" ht="16.5" thickBot="1" x14ac:dyDescent="0.3">
      <c r="A3274" s="266" t="s">
        <v>298</v>
      </c>
      <c r="B3274" s="267"/>
      <c r="C3274" s="267"/>
      <c r="D3274" s="267"/>
      <c r="E3274" s="268"/>
      <c r="F3274" s="266" t="s">
        <v>8</v>
      </c>
      <c r="G3274" s="268"/>
    </row>
    <row r="3275" spans="1:7" ht="16.5" thickBot="1" x14ac:dyDescent="0.3">
      <c r="A3275" s="1" t="s">
        <v>299</v>
      </c>
      <c r="B3275" s="266" t="s">
        <v>1122</v>
      </c>
      <c r="C3275" s="267"/>
      <c r="D3275" s="267"/>
      <c r="E3275" s="268"/>
      <c r="F3275" s="269" t="s">
        <v>161</v>
      </c>
      <c r="G3275" s="270"/>
    </row>
    <row r="3276" spans="1:7" x14ac:dyDescent="0.25">
      <c r="A3276" s="63" t="s">
        <v>625</v>
      </c>
      <c r="B3276" s="64" t="s">
        <v>10</v>
      </c>
      <c r="C3276" s="64" t="s">
        <v>0</v>
      </c>
      <c r="D3276" s="64" t="s">
        <v>148</v>
      </c>
      <c r="E3276" s="64" t="s">
        <v>302</v>
      </c>
      <c r="F3276" s="64" t="s">
        <v>303</v>
      </c>
      <c r="G3276" s="64" t="s">
        <v>626</v>
      </c>
    </row>
    <row r="3277" spans="1:7" x14ac:dyDescent="0.25">
      <c r="A3277" s="21">
        <v>290</v>
      </c>
      <c r="B3277" s="19">
        <v>43249</v>
      </c>
      <c r="C3277" s="21" t="s">
        <v>1123</v>
      </c>
      <c r="D3277" s="21" t="s">
        <v>1124</v>
      </c>
      <c r="E3277" s="21" t="s">
        <v>1125</v>
      </c>
      <c r="F3277" s="125">
        <v>6000</v>
      </c>
      <c r="G3277" s="125">
        <v>6000</v>
      </c>
    </row>
    <row r="3278" spans="1:7" x14ac:dyDescent="0.25">
      <c r="A3278" s="21">
        <v>64</v>
      </c>
      <c r="B3278" s="19">
        <v>43250</v>
      </c>
      <c r="C3278" s="21" t="s">
        <v>1133</v>
      </c>
      <c r="D3278" s="21" t="s">
        <v>1134</v>
      </c>
      <c r="E3278" s="21" t="s">
        <v>1128</v>
      </c>
      <c r="F3278" s="125">
        <v>6000</v>
      </c>
      <c r="G3278" s="125">
        <v>6000</v>
      </c>
    </row>
    <row r="3279" spans="1:7" x14ac:dyDescent="0.25">
      <c r="A3279" s="21">
        <v>1932</v>
      </c>
      <c r="B3279" s="19">
        <v>43250</v>
      </c>
      <c r="C3279" s="21" t="s">
        <v>1129</v>
      </c>
      <c r="D3279" s="21" t="s">
        <v>1130</v>
      </c>
      <c r="E3279" s="21" t="s">
        <v>1135</v>
      </c>
      <c r="F3279" s="125">
        <v>5840</v>
      </c>
      <c r="G3279" s="125">
        <v>5840</v>
      </c>
    </row>
    <row r="3280" spans="1:7" ht="15.75" x14ac:dyDescent="0.25">
      <c r="A3280" s="68"/>
      <c r="B3280" s="69"/>
      <c r="C3280" s="68"/>
      <c r="D3280" s="70"/>
      <c r="E3280" s="70"/>
      <c r="F3280" s="71"/>
      <c r="G3280" s="71"/>
    </row>
    <row r="3281" spans="1:7" ht="16.5" thickBot="1" x14ac:dyDescent="0.3">
      <c r="A3281" s="14"/>
      <c r="B3281" s="14"/>
      <c r="C3281" s="14"/>
      <c r="D3281" s="14"/>
      <c r="E3281" s="14"/>
      <c r="F3281" s="10">
        <f>SUM(F3277:F3280)</f>
        <v>17840</v>
      </c>
      <c r="G3281" s="11">
        <f>SUM(G3277:G3280)</f>
        <v>17840</v>
      </c>
    </row>
    <row r="3282" spans="1:7" ht="19.5" thickBot="1" x14ac:dyDescent="0.35">
      <c r="A3282" s="271" t="s">
        <v>1</v>
      </c>
      <c r="B3282" s="272"/>
      <c r="C3282" s="272"/>
      <c r="D3282" s="272"/>
      <c r="E3282" s="273"/>
      <c r="F3282" s="274">
        <f>G3281</f>
        <v>17840</v>
      </c>
      <c r="G3282" s="275"/>
    </row>
    <row r="3283" spans="1:7" x14ac:dyDescent="0.25">
      <c r="A3283" s="263" t="s">
        <v>1132</v>
      </c>
      <c r="B3283" s="264"/>
      <c r="C3283" s="265" t="s">
        <v>311</v>
      </c>
      <c r="D3283" s="264"/>
      <c r="E3283" s="13" t="s">
        <v>988</v>
      </c>
      <c r="F3283" s="12" t="s">
        <v>3</v>
      </c>
      <c r="G3283" s="13"/>
    </row>
    <row r="3285" spans="1:7" ht="15.75" thickBot="1" x14ac:dyDescent="0.3"/>
    <row r="3286" spans="1:7" x14ac:dyDescent="0.25">
      <c r="A3286" s="276" t="s">
        <v>6</v>
      </c>
      <c r="B3286" s="282"/>
      <c r="C3286" s="282"/>
      <c r="D3286" s="282"/>
      <c r="E3286" s="282"/>
      <c r="F3286" s="282"/>
      <c r="G3286" s="283"/>
    </row>
    <row r="3287" spans="1:7" ht="15.75" thickBot="1" x14ac:dyDescent="0.3">
      <c r="A3287" s="284"/>
      <c r="B3287" s="285"/>
      <c r="C3287" s="285"/>
      <c r="D3287" s="285"/>
      <c r="E3287" s="285"/>
      <c r="F3287" s="285"/>
      <c r="G3287" s="286"/>
    </row>
    <row r="3288" spans="1:7" ht="16.5" thickBot="1" x14ac:dyDescent="0.3">
      <c r="A3288" s="266" t="s">
        <v>298</v>
      </c>
      <c r="B3288" s="267"/>
      <c r="C3288" s="267"/>
      <c r="D3288" s="267"/>
      <c r="E3288" s="268"/>
      <c r="F3288" s="266" t="s">
        <v>8</v>
      </c>
      <c r="G3288" s="268"/>
    </row>
    <row r="3289" spans="1:7" ht="16.5" thickBot="1" x14ac:dyDescent="0.3">
      <c r="A3289" s="1" t="s">
        <v>299</v>
      </c>
      <c r="B3289" s="266" t="s">
        <v>1122</v>
      </c>
      <c r="C3289" s="267"/>
      <c r="D3289" s="267"/>
      <c r="E3289" s="268"/>
      <c r="F3289" s="269" t="s">
        <v>162</v>
      </c>
      <c r="G3289" s="270"/>
    </row>
    <row r="3290" spans="1:7" x14ac:dyDescent="0.25">
      <c r="A3290" s="63" t="s">
        <v>625</v>
      </c>
      <c r="B3290" s="64" t="s">
        <v>10</v>
      </c>
      <c r="C3290" s="64" t="s">
        <v>0</v>
      </c>
      <c r="D3290" s="64" t="s">
        <v>148</v>
      </c>
      <c r="E3290" s="64" t="s">
        <v>302</v>
      </c>
      <c r="F3290" s="64" t="s">
        <v>303</v>
      </c>
      <c r="G3290" s="64" t="s">
        <v>626</v>
      </c>
    </row>
    <row r="3291" spans="1:7" x14ac:dyDescent="0.25">
      <c r="A3291" s="21">
        <v>296</v>
      </c>
      <c r="B3291" s="19">
        <v>43280</v>
      </c>
      <c r="C3291" s="21" t="s">
        <v>1123</v>
      </c>
      <c r="D3291" s="21" t="s">
        <v>1124</v>
      </c>
      <c r="E3291" s="21" t="s">
        <v>1125</v>
      </c>
      <c r="F3291" s="125">
        <v>6000</v>
      </c>
      <c r="G3291" s="125">
        <v>6000</v>
      </c>
    </row>
    <row r="3292" spans="1:7" x14ac:dyDescent="0.25">
      <c r="A3292" s="21">
        <v>65</v>
      </c>
      <c r="B3292" s="19">
        <v>43284</v>
      </c>
      <c r="C3292" s="21" t="s">
        <v>1133</v>
      </c>
      <c r="D3292" s="21" t="s">
        <v>1134</v>
      </c>
      <c r="E3292" s="21" t="s">
        <v>1128</v>
      </c>
      <c r="F3292" s="125">
        <v>6000</v>
      </c>
      <c r="G3292" s="125">
        <v>6000</v>
      </c>
    </row>
    <row r="3293" spans="1:7" x14ac:dyDescent="0.25">
      <c r="A3293" s="21">
        <v>980532</v>
      </c>
      <c r="B3293" s="19">
        <v>43281</v>
      </c>
      <c r="C3293" s="21" t="s">
        <v>1136</v>
      </c>
      <c r="D3293" s="21" t="s">
        <v>1137</v>
      </c>
      <c r="E3293" s="21" t="s">
        <v>1135</v>
      </c>
      <c r="F3293" s="125">
        <v>5900</v>
      </c>
      <c r="G3293" s="125">
        <v>5900</v>
      </c>
    </row>
    <row r="3294" spans="1:7" ht="15.75" x14ac:dyDescent="0.25">
      <c r="A3294" s="68"/>
      <c r="B3294" s="69"/>
      <c r="C3294" s="68"/>
      <c r="D3294" s="70"/>
      <c r="E3294" s="70"/>
      <c r="F3294" s="71"/>
      <c r="G3294" s="71"/>
    </row>
    <row r="3295" spans="1:7" ht="16.5" thickBot="1" x14ac:dyDescent="0.3">
      <c r="A3295" s="14"/>
      <c r="B3295" s="14"/>
      <c r="C3295" s="14"/>
      <c r="D3295" s="14"/>
      <c r="E3295" s="14"/>
      <c r="F3295" s="10">
        <f>SUM(F3291:F3294)</f>
        <v>17900</v>
      </c>
      <c r="G3295" s="11">
        <f>SUM(G3291:G3294)</f>
        <v>17900</v>
      </c>
    </row>
    <row r="3296" spans="1:7" ht="19.5" thickBot="1" x14ac:dyDescent="0.35">
      <c r="A3296" s="271" t="s">
        <v>1</v>
      </c>
      <c r="B3296" s="272"/>
      <c r="C3296" s="272"/>
      <c r="D3296" s="272"/>
      <c r="E3296" s="273"/>
      <c r="F3296" s="274">
        <f>G3295</f>
        <v>17900</v>
      </c>
      <c r="G3296" s="275"/>
    </row>
    <row r="3297" spans="1:7" x14ac:dyDescent="0.25">
      <c r="A3297" s="263" t="s">
        <v>1132</v>
      </c>
      <c r="B3297" s="264"/>
      <c r="C3297" s="265" t="s">
        <v>311</v>
      </c>
      <c r="D3297" s="264"/>
      <c r="E3297" s="13" t="s">
        <v>988</v>
      </c>
      <c r="F3297" s="12" t="s">
        <v>3</v>
      </c>
      <c r="G3297" s="13"/>
    </row>
    <row r="3299" spans="1:7" ht="15.75" thickBot="1" x14ac:dyDescent="0.3"/>
    <row r="3300" spans="1:7" x14ac:dyDescent="0.25">
      <c r="A3300" s="276" t="s">
        <v>6</v>
      </c>
      <c r="B3300" s="282"/>
      <c r="C3300" s="282"/>
      <c r="D3300" s="282"/>
      <c r="E3300" s="282"/>
      <c r="F3300" s="282"/>
      <c r="G3300" s="283"/>
    </row>
    <row r="3301" spans="1:7" ht="15.75" thickBot="1" x14ac:dyDescent="0.3">
      <c r="A3301" s="284"/>
      <c r="B3301" s="285"/>
      <c r="C3301" s="285"/>
      <c r="D3301" s="285"/>
      <c r="E3301" s="285"/>
      <c r="F3301" s="285"/>
      <c r="G3301" s="286"/>
    </row>
    <row r="3302" spans="1:7" ht="16.5" thickBot="1" x14ac:dyDescent="0.3">
      <c r="A3302" s="266" t="s">
        <v>337</v>
      </c>
      <c r="B3302" s="267"/>
      <c r="C3302" s="267"/>
      <c r="D3302" s="267"/>
      <c r="E3302" s="268"/>
      <c r="F3302" s="266" t="s">
        <v>8</v>
      </c>
      <c r="G3302" s="268"/>
    </row>
    <row r="3303" spans="1:7" ht="16.5" thickBot="1" x14ac:dyDescent="0.3">
      <c r="A3303" s="1" t="s">
        <v>299</v>
      </c>
      <c r="B3303" s="266" t="s">
        <v>1122</v>
      </c>
      <c r="C3303" s="267"/>
      <c r="D3303" s="267"/>
      <c r="E3303" s="268"/>
      <c r="F3303" s="269" t="s">
        <v>11</v>
      </c>
      <c r="G3303" s="270"/>
    </row>
    <row r="3304" spans="1:7" x14ac:dyDescent="0.25">
      <c r="A3304" s="63" t="s">
        <v>625</v>
      </c>
      <c r="B3304" s="64" t="s">
        <v>10</v>
      </c>
      <c r="C3304" s="64" t="s">
        <v>0</v>
      </c>
      <c r="D3304" s="64" t="s">
        <v>148</v>
      </c>
      <c r="E3304" s="64" t="s">
        <v>302</v>
      </c>
      <c r="F3304" s="64" t="s">
        <v>303</v>
      </c>
      <c r="G3304" s="64" t="s">
        <v>626</v>
      </c>
    </row>
    <row r="3305" spans="1:7" x14ac:dyDescent="0.25">
      <c r="A3305" s="175">
        <v>1951</v>
      </c>
      <c r="B3305" s="144">
        <v>43314</v>
      </c>
      <c r="C3305" s="176" t="s">
        <v>1129</v>
      </c>
      <c r="D3305" s="145" t="s">
        <v>1138</v>
      </c>
      <c r="E3305" s="146" t="s">
        <v>499</v>
      </c>
      <c r="F3305" s="147">
        <v>5300</v>
      </c>
      <c r="G3305" s="147">
        <v>5300</v>
      </c>
    </row>
    <row r="3306" spans="1:7" x14ac:dyDescent="0.25">
      <c r="A3306" s="175">
        <v>300</v>
      </c>
      <c r="B3306" s="144">
        <v>43312</v>
      </c>
      <c r="C3306" s="143" t="s">
        <v>1123</v>
      </c>
      <c r="D3306" s="145" t="s">
        <v>1139</v>
      </c>
      <c r="E3306" s="146" t="s">
        <v>345</v>
      </c>
      <c r="F3306" s="147">
        <v>6000</v>
      </c>
      <c r="G3306" s="147">
        <v>6000</v>
      </c>
    </row>
    <row r="3307" spans="1:7" x14ac:dyDescent="0.25">
      <c r="A3307" s="175">
        <v>993024</v>
      </c>
      <c r="B3307" s="144">
        <v>43312</v>
      </c>
      <c r="C3307" s="143" t="s">
        <v>1136</v>
      </c>
      <c r="D3307" s="145" t="s">
        <v>1140</v>
      </c>
      <c r="E3307" s="146" t="s">
        <v>852</v>
      </c>
      <c r="F3307" s="147">
        <v>6600</v>
      </c>
      <c r="G3307" s="147">
        <v>6600</v>
      </c>
    </row>
    <row r="3308" spans="1:7" x14ac:dyDescent="0.25">
      <c r="A3308" s="151"/>
      <c r="B3308" s="152"/>
      <c r="C3308" s="151"/>
      <c r="D3308" s="153"/>
      <c r="E3308" s="153"/>
      <c r="F3308" s="154"/>
      <c r="G3308" s="154"/>
    </row>
    <row r="3309" spans="1:7" ht="15.75" thickBot="1" x14ac:dyDescent="0.3">
      <c r="A3309" s="148"/>
      <c r="B3309" s="148"/>
      <c r="C3309" s="148"/>
      <c r="D3309" s="148"/>
      <c r="E3309" s="148"/>
      <c r="F3309" s="199">
        <f>SUM(F3305:F3308)</f>
        <v>17900</v>
      </c>
      <c r="G3309" s="200">
        <f>SUM(G3305:G3308)</f>
        <v>17900</v>
      </c>
    </row>
    <row r="3310" spans="1:7" ht="19.5" thickBot="1" x14ac:dyDescent="0.35">
      <c r="A3310" s="271" t="s">
        <v>1</v>
      </c>
      <c r="B3310" s="272"/>
      <c r="C3310" s="272"/>
      <c r="D3310" s="272"/>
      <c r="E3310" s="273"/>
      <c r="F3310" s="274">
        <f>G3309</f>
        <v>17900</v>
      </c>
      <c r="G3310" s="275"/>
    </row>
    <row r="3311" spans="1:7" x14ac:dyDescent="0.25">
      <c r="A3311" s="263" t="s">
        <v>1132</v>
      </c>
      <c r="B3311" s="264"/>
      <c r="C3311" s="265" t="s">
        <v>311</v>
      </c>
      <c r="D3311" s="264"/>
      <c r="E3311" s="13" t="s">
        <v>988</v>
      </c>
      <c r="F3311" s="12" t="s">
        <v>3</v>
      </c>
      <c r="G3311" s="75">
        <v>43329</v>
      </c>
    </row>
    <row r="3313" spans="1:7" ht="15.75" thickBot="1" x14ac:dyDescent="0.3"/>
    <row r="3314" spans="1:7" x14ac:dyDescent="0.25">
      <c r="A3314" s="276" t="s">
        <v>6</v>
      </c>
      <c r="B3314" s="282"/>
      <c r="C3314" s="282"/>
      <c r="D3314" s="282"/>
      <c r="E3314" s="282"/>
      <c r="F3314" s="282"/>
      <c r="G3314" s="283"/>
    </row>
    <row r="3315" spans="1:7" ht="15.75" thickBot="1" x14ac:dyDescent="0.3">
      <c r="A3315" s="284"/>
      <c r="B3315" s="285"/>
      <c r="C3315" s="285"/>
      <c r="D3315" s="285"/>
      <c r="E3315" s="285"/>
      <c r="F3315" s="285"/>
      <c r="G3315" s="286"/>
    </row>
    <row r="3316" spans="1:7" ht="16.5" thickBot="1" x14ac:dyDescent="0.3">
      <c r="A3316" s="266" t="s">
        <v>337</v>
      </c>
      <c r="B3316" s="267"/>
      <c r="C3316" s="267"/>
      <c r="D3316" s="267"/>
      <c r="E3316" s="268"/>
      <c r="F3316" s="266" t="s">
        <v>8</v>
      </c>
      <c r="G3316" s="268"/>
    </row>
    <row r="3317" spans="1:7" ht="16.5" thickBot="1" x14ac:dyDescent="0.3">
      <c r="A3317" s="1" t="s">
        <v>299</v>
      </c>
      <c r="B3317" s="266" t="s">
        <v>1122</v>
      </c>
      <c r="C3317" s="267"/>
      <c r="D3317" s="267"/>
      <c r="E3317" s="268"/>
      <c r="F3317" s="269" t="s">
        <v>9</v>
      </c>
      <c r="G3317" s="270"/>
    </row>
    <row r="3318" spans="1:7" x14ac:dyDescent="0.25">
      <c r="A3318" s="63" t="s">
        <v>625</v>
      </c>
      <c r="B3318" s="64" t="s">
        <v>10</v>
      </c>
      <c r="C3318" s="64" t="s">
        <v>0</v>
      </c>
      <c r="D3318" s="64" t="s">
        <v>148</v>
      </c>
      <c r="E3318" s="64" t="s">
        <v>302</v>
      </c>
      <c r="F3318" s="64" t="s">
        <v>303</v>
      </c>
      <c r="G3318" s="64" t="s">
        <v>626</v>
      </c>
    </row>
    <row r="3319" spans="1:7" x14ac:dyDescent="0.25">
      <c r="A3319" s="175">
        <v>307</v>
      </c>
      <c r="B3319" s="201">
        <v>43279</v>
      </c>
      <c r="C3319" s="202" t="s">
        <v>1123</v>
      </c>
      <c r="D3319" s="189" t="s">
        <v>1141</v>
      </c>
      <c r="E3319" s="189" t="s">
        <v>345</v>
      </c>
      <c r="F3319" s="203">
        <v>6000</v>
      </c>
      <c r="G3319" s="204">
        <v>6000</v>
      </c>
    </row>
    <row r="3320" spans="1:7" x14ac:dyDescent="0.25">
      <c r="A3320" s="175">
        <v>66</v>
      </c>
      <c r="B3320" s="201">
        <v>43377</v>
      </c>
      <c r="C3320" s="202" t="s">
        <v>1133</v>
      </c>
      <c r="D3320" s="189" t="s">
        <v>1142</v>
      </c>
      <c r="E3320" s="189" t="s">
        <v>1143</v>
      </c>
      <c r="F3320" s="203">
        <v>6000</v>
      </c>
      <c r="G3320" s="204">
        <v>6000</v>
      </c>
    </row>
    <row r="3321" spans="1:7" x14ac:dyDescent="0.25">
      <c r="A3321" s="175">
        <v>1987</v>
      </c>
      <c r="B3321" s="144">
        <v>43377</v>
      </c>
      <c r="C3321" s="143" t="s">
        <v>1129</v>
      </c>
      <c r="D3321" s="145" t="s">
        <v>1138</v>
      </c>
      <c r="E3321" s="146" t="s">
        <v>334</v>
      </c>
      <c r="F3321" s="205">
        <v>5995</v>
      </c>
      <c r="G3321" s="205">
        <v>5995</v>
      </c>
    </row>
    <row r="3322" spans="1:7" x14ac:dyDescent="0.25">
      <c r="A3322" s="151"/>
      <c r="B3322" s="152"/>
      <c r="C3322" s="151"/>
      <c r="D3322" s="153"/>
      <c r="E3322" s="153"/>
      <c r="F3322" s="154"/>
      <c r="G3322" s="154"/>
    </row>
    <row r="3323" spans="1:7" ht="15.75" thickBot="1" x14ac:dyDescent="0.3">
      <c r="A3323" s="148"/>
      <c r="B3323" s="148"/>
      <c r="C3323" s="148"/>
      <c r="D3323" s="148"/>
      <c r="E3323" s="148"/>
      <c r="F3323" s="199">
        <f>SUM(F3319:F3322)</f>
        <v>17995</v>
      </c>
      <c r="G3323" s="200">
        <f>SUM(G3319:G3322)</f>
        <v>17995</v>
      </c>
    </row>
    <row r="3324" spans="1:7" ht="19.5" thickBot="1" x14ac:dyDescent="0.35">
      <c r="A3324" s="271" t="s">
        <v>1</v>
      </c>
      <c r="B3324" s="272"/>
      <c r="C3324" s="272"/>
      <c r="D3324" s="272"/>
      <c r="E3324" s="273"/>
      <c r="F3324" s="274">
        <f>G3323</f>
        <v>17995</v>
      </c>
      <c r="G3324" s="275"/>
    </row>
    <row r="3325" spans="1:7" x14ac:dyDescent="0.25">
      <c r="A3325" s="263" t="s">
        <v>1132</v>
      </c>
      <c r="B3325" s="264"/>
      <c r="C3325" s="265" t="s">
        <v>311</v>
      </c>
      <c r="D3325" s="264"/>
      <c r="E3325" s="13" t="s">
        <v>988</v>
      </c>
      <c r="F3325" s="12" t="s">
        <v>3</v>
      </c>
      <c r="G3325" s="75">
        <v>43361</v>
      </c>
    </row>
    <row r="3327" spans="1:7" ht="15.75" thickBot="1" x14ac:dyDescent="0.3"/>
    <row r="3328" spans="1:7" x14ac:dyDescent="0.25">
      <c r="A3328" s="276" t="s">
        <v>6</v>
      </c>
      <c r="B3328" s="282"/>
      <c r="C3328" s="282"/>
      <c r="D3328" s="282"/>
      <c r="E3328" s="282"/>
      <c r="F3328" s="282"/>
      <c r="G3328" s="283"/>
    </row>
    <row r="3329" spans="1:7" ht="15.75" thickBot="1" x14ac:dyDescent="0.3">
      <c r="A3329" s="284"/>
      <c r="B3329" s="285"/>
      <c r="C3329" s="285"/>
      <c r="D3329" s="285"/>
      <c r="E3329" s="285"/>
      <c r="F3329" s="285"/>
      <c r="G3329" s="286"/>
    </row>
    <row r="3330" spans="1:7" ht="16.5" thickBot="1" x14ac:dyDescent="0.3">
      <c r="A3330" s="266" t="s">
        <v>337</v>
      </c>
      <c r="B3330" s="267"/>
      <c r="C3330" s="267"/>
      <c r="D3330" s="267"/>
      <c r="E3330" s="268"/>
      <c r="F3330" s="266" t="s">
        <v>8</v>
      </c>
      <c r="G3330" s="268"/>
    </row>
    <row r="3331" spans="1:7" ht="16.5" thickBot="1" x14ac:dyDescent="0.3">
      <c r="A3331" s="1" t="s">
        <v>299</v>
      </c>
      <c r="B3331" s="266" t="s">
        <v>1122</v>
      </c>
      <c r="C3331" s="267"/>
      <c r="D3331" s="267"/>
      <c r="E3331" s="268"/>
      <c r="F3331" s="269" t="s">
        <v>13</v>
      </c>
      <c r="G3331" s="270"/>
    </row>
    <row r="3332" spans="1:7" x14ac:dyDescent="0.25">
      <c r="A3332" s="63" t="s">
        <v>625</v>
      </c>
      <c r="B3332" s="64" t="s">
        <v>10</v>
      </c>
      <c r="C3332" s="64" t="s">
        <v>0</v>
      </c>
      <c r="D3332" s="64" t="s">
        <v>148</v>
      </c>
      <c r="E3332" s="64" t="s">
        <v>302</v>
      </c>
      <c r="F3332" s="64" t="s">
        <v>303</v>
      </c>
      <c r="G3332" s="64" t="s">
        <v>626</v>
      </c>
    </row>
    <row r="3333" spans="1:7" x14ac:dyDescent="0.25">
      <c r="A3333" s="175">
        <v>17198</v>
      </c>
      <c r="B3333" s="201">
        <v>43342</v>
      </c>
      <c r="C3333" s="202" t="s">
        <v>1144</v>
      </c>
      <c r="D3333" s="189" t="s">
        <v>1145</v>
      </c>
      <c r="E3333" s="189" t="s">
        <v>342</v>
      </c>
      <c r="F3333" s="206">
        <v>2400.8000000000002</v>
      </c>
      <c r="G3333" s="206">
        <v>2400.8000000000002</v>
      </c>
    </row>
    <row r="3334" spans="1:7" x14ac:dyDescent="0.25">
      <c r="A3334" s="175">
        <v>1006116</v>
      </c>
      <c r="B3334" s="144">
        <v>43343</v>
      </c>
      <c r="C3334" s="176" t="s">
        <v>1136</v>
      </c>
      <c r="D3334" s="145" t="s">
        <v>1140</v>
      </c>
      <c r="E3334" s="146" t="s">
        <v>852</v>
      </c>
      <c r="F3334" s="147">
        <v>12000</v>
      </c>
      <c r="G3334" s="147">
        <v>12000</v>
      </c>
    </row>
    <row r="3335" spans="1:7" x14ac:dyDescent="0.25">
      <c r="A3335" s="175">
        <v>1969</v>
      </c>
      <c r="B3335" s="144">
        <v>43346</v>
      </c>
      <c r="C3335" s="143" t="s">
        <v>1129</v>
      </c>
      <c r="D3335" s="145" t="s">
        <v>1138</v>
      </c>
      <c r="E3335" s="146" t="s">
        <v>334</v>
      </c>
      <c r="F3335" s="147">
        <v>3500</v>
      </c>
      <c r="G3335" s="147">
        <v>3500</v>
      </c>
    </row>
    <row r="3336" spans="1:7" x14ac:dyDescent="0.25">
      <c r="A3336" s="151"/>
      <c r="B3336" s="152"/>
      <c r="C3336" s="151"/>
      <c r="D3336" s="153"/>
      <c r="E3336" s="153"/>
      <c r="F3336" s="154"/>
      <c r="G3336" s="154"/>
    </row>
    <row r="3337" spans="1:7" ht="15.75" thickBot="1" x14ac:dyDescent="0.3">
      <c r="A3337" s="148"/>
      <c r="B3337" s="148"/>
      <c r="C3337" s="148"/>
      <c r="D3337" s="148"/>
      <c r="E3337" s="148"/>
      <c r="F3337" s="199">
        <f>SUM(F3333:F3336)</f>
        <v>17900.8</v>
      </c>
      <c r="G3337" s="200">
        <f>SUM(G3333:G3336)</f>
        <v>17900.8</v>
      </c>
    </row>
    <row r="3338" spans="1:7" ht="19.5" thickBot="1" x14ac:dyDescent="0.35">
      <c r="A3338" s="271" t="s">
        <v>1</v>
      </c>
      <c r="B3338" s="272"/>
      <c r="C3338" s="272"/>
      <c r="D3338" s="272"/>
      <c r="E3338" s="273"/>
      <c r="F3338" s="274">
        <f>G3337</f>
        <v>17900.8</v>
      </c>
      <c r="G3338" s="275"/>
    </row>
    <row r="3339" spans="1:7" x14ac:dyDescent="0.25">
      <c r="A3339" s="263" t="s">
        <v>1132</v>
      </c>
      <c r="B3339" s="264"/>
      <c r="C3339" s="265" t="s">
        <v>311</v>
      </c>
      <c r="D3339" s="264"/>
      <c r="E3339" s="13" t="s">
        <v>988</v>
      </c>
      <c r="F3339" s="12" t="s">
        <v>3</v>
      </c>
      <c r="G3339" s="75">
        <v>43361</v>
      </c>
    </row>
    <row r="3341" spans="1:7" ht="15.75" thickBot="1" x14ac:dyDescent="0.3"/>
    <row r="3342" spans="1:7" x14ac:dyDescent="0.25">
      <c r="A3342" s="276" t="s">
        <v>6</v>
      </c>
      <c r="B3342" s="282"/>
      <c r="C3342" s="282"/>
      <c r="D3342" s="282"/>
      <c r="E3342" s="282"/>
      <c r="F3342" s="282"/>
      <c r="G3342" s="283"/>
    </row>
    <row r="3343" spans="1:7" ht="15.75" thickBot="1" x14ac:dyDescent="0.3">
      <c r="A3343" s="284"/>
      <c r="B3343" s="285"/>
      <c r="C3343" s="285"/>
      <c r="D3343" s="285"/>
      <c r="E3343" s="285"/>
      <c r="F3343" s="285"/>
      <c r="G3343" s="286"/>
    </row>
    <row r="3344" spans="1:7" ht="16.5" thickBot="1" x14ac:dyDescent="0.3">
      <c r="A3344" s="266" t="s">
        <v>337</v>
      </c>
      <c r="B3344" s="267"/>
      <c r="C3344" s="267"/>
      <c r="D3344" s="267"/>
      <c r="E3344" s="268"/>
      <c r="F3344" s="266" t="s">
        <v>8</v>
      </c>
      <c r="G3344" s="268"/>
    </row>
    <row r="3345" spans="1:7" ht="16.5" thickBot="1" x14ac:dyDescent="0.3">
      <c r="A3345" s="1" t="s">
        <v>299</v>
      </c>
      <c r="B3345" s="266" t="s">
        <v>1122</v>
      </c>
      <c r="C3345" s="267"/>
      <c r="D3345" s="267"/>
      <c r="E3345" s="268"/>
      <c r="F3345" s="269" t="s">
        <v>362</v>
      </c>
      <c r="G3345" s="270"/>
    </row>
    <row r="3346" spans="1:7" x14ac:dyDescent="0.25">
      <c r="A3346" s="63" t="s">
        <v>625</v>
      </c>
      <c r="B3346" s="64" t="s">
        <v>10</v>
      </c>
      <c r="C3346" s="64" t="s">
        <v>0</v>
      </c>
      <c r="D3346" s="64" t="s">
        <v>148</v>
      </c>
      <c r="E3346" s="64" t="s">
        <v>302</v>
      </c>
      <c r="F3346" s="64" t="s">
        <v>303</v>
      </c>
      <c r="G3346" s="64" t="s">
        <v>626</v>
      </c>
    </row>
    <row r="3347" spans="1:7" x14ac:dyDescent="0.25">
      <c r="A3347" s="175">
        <v>2004</v>
      </c>
      <c r="B3347" s="144">
        <v>43409</v>
      </c>
      <c r="C3347" s="176" t="s">
        <v>1129</v>
      </c>
      <c r="D3347" s="145" t="s">
        <v>1138</v>
      </c>
      <c r="E3347" s="146" t="s">
        <v>499</v>
      </c>
      <c r="F3347" s="147">
        <v>5980</v>
      </c>
      <c r="G3347" s="147">
        <v>5980</v>
      </c>
    </row>
    <row r="3348" spans="1:7" x14ac:dyDescent="0.25">
      <c r="A3348" s="175">
        <v>67</v>
      </c>
      <c r="B3348" s="144">
        <v>43404</v>
      </c>
      <c r="C3348" s="176" t="s">
        <v>1133</v>
      </c>
      <c r="D3348" s="145" t="s">
        <v>1142</v>
      </c>
      <c r="E3348" s="146" t="s">
        <v>350</v>
      </c>
      <c r="F3348" s="147">
        <v>6000</v>
      </c>
      <c r="G3348" s="147">
        <v>6000</v>
      </c>
    </row>
    <row r="3349" spans="1:7" x14ac:dyDescent="0.25">
      <c r="A3349" s="175">
        <v>311</v>
      </c>
      <c r="B3349" s="144">
        <v>43403</v>
      </c>
      <c r="C3349" s="143" t="s">
        <v>1123</v>
      </c>
      <c r="D3349" s="189" t="s">
        <v>1141</v>
      </c>
      <c r="E3349" s="146" t="s">
        <v>345</v>
      </c>
      <c r="F3349" s="147">
        <v>6000</v>
      </c>
      <c r="G3349" s="147">
        <v>6000</v>
      </c>
    </row>
    <row r="3350" spans="1:7" x14ac:dyDescent="0.25">
      <c r="A3350" s="151"/>
      <c r="B3350" s="152"/>
      <c r="C3350" s="151"/>
      <c r="D3350" s="153"/>
      <c r="E3350" s="153"/>
      <c r="F3350" s="154"/>
      <c r="G3350" s="154"/>
    </row>
    <row r="3351" spans="1:7" ht="15.75" thickBot="1" x14ac:dyDescent="0.3">
      <c r="A3351" s="148"/>
      <c r="B3351" s="148"/>
      <c r="C3351" s="148"/>
      <c r="D3351" s="148"/>
      <c r="E3351" s="148"/>
      <c r="F3351" s="199">
        <f>SUM(F3347:F3350)</f>
        <v>17980</v>
      </c>
      <c r="G3351" s="200">
        <f>SUM(G3347:G3350)</f>
        <v>17980</v>
      </c>
    </row>
    <row r="3352" spans="1:7" ht="19.5" thickBot="1" x14ac:dyDescent="0.35">
      <c r="A3352" s="271" t="s">
        <v>1</v>
      </c>
      <c r="B3352" s="272"/>
      <c r="C3352" s="272"/>
      <c r="D3352" s="272"/>
      <c r="E3352" s="273"/>
      <c r="F3352" s="274">
        <f>G3351</f>
        <v>17980</v>
      </c>
      <c r="G3352" s="275"/>
    </row>
    <row r="3353" spans="1:7" x14ac:dyDescent="0.25">
      <c r="A3353" s="263" t="s">
        <v>1132</v>
      </c>
      <c r="B3353" s="264"/>
      <c r="C3353" s="265" t="s">
        <v>311</v>
      </c>
      <c r="D3353" s="264"/>
      <c r="E3353" s="13" t="s">
        <v>988</v>
      </c>
      <c r="F3353" s="12" t="s">
        <v>3</v>
      </c>
      <c r="G3353" s="75">
        <v>43430</v>
      </c>
    </row>
    <row r="3355" spans="1:7" ht="15.75" thickBot="1" x14ac:dyDescent="0.3"/>
    <row r="3356" spans="1:7" x14ac:dyDescent="0.25">
      <c r="A3356" s="276" t="s">
        <v>6</v>
      </c>
      <c r="B3356" s="282"/>
      <c r="C3356" s="282"/>
      <c r="D3356" s="282"/>
      <c r="E3356" s="282"/>
      <c r="F3356" s="282"/>
      <c r="G3356" s="283"/>
    </row>
    <row r="3357" spans="1:7" ht="15.75" thickBot="1" x14ac:dyDescent="0.3">
      <c r="A3357" s="284"/>
      <c r="B3357" s="285"/>
      <c r="C3357" s="285"/>
      <c r="D3357" s="285"/>
      <c r="E3357" s="285"/>
      <c r="F3357" s="285"/>
      <c r="G3357" s="286"/>
    </row>
    <row r="3358" spans="1:7" ht="16.5" thickBot="1" x14ac:dyDescent="0.3">
      <c r="A3358" s="266" t="s">
        <v>337</v>
      </c>
      <c r="B3358" s="267"/>
      <c r="C3358" s="267"/>
      <c r="D3358" s="267"/>
      <c r="E3358" s="268"/>
      <c r="F3358" s="266" t="s">
        <v>8</v>
      </c>
      <c r="G3358" s="268"/>
    </row>
    <row r="3359" spans="1:7" ht="16.5" thickBot="1" x14ac:dyDescent="0.3">
      <c r="A3359" s="1" t="s">
        <v>299</v>
      </c>
      <c r="B3359" s="266" t="s">
        <v>1122</v>
      </c>
      <c r="C3359" s="267"/>
      <c r="D3359" s="267"/>
      <c r="E3359" s="268"/>
      <c r="F3359" s="269" t="s">
        <v>369</v>
      </c>
      <c r="G3359" s="270"/>
    </row>
    <row r="3360" spans="1:7" x14ac:dyDescent="0.25">
      <c r="A3360" s="63" t="s">
        <v>625</v>
      </c>
      <c r="B3360" s="64" t="s">
        <v>10</v>
      </c>
      <c r="C3360" s="64" t="s">
        <v>0</v>
      </c>
      <c r="D3360" s="64" t="s">
        <v>148</v>
      </c>
      <c r="E3360" s="64" t="s">
        <v>302</v>
      </c>
      <c r="F3360" s="64" t="s">
        <v>303</v>
      </c>
      <c r="G3360" s="64" t="s">
        <v>626</v>
      </c>
    </row>
    <row r="3361" spans="1:7" x14ac:dyDescent="0.25">
      <c r="A3361" s="175">
        <v>2016</v>
      </c>
      <c r="B3361" s="144">
        <v>43437</v>
      </c>
      <c r="C3361" s="176" t="s">
        <v>1129</v>
      </c>
      <c r="D3361" s="145" t="s">
        <v>1138</v>
      </c>
      <c r="E3361" s="146" t="s">
        <v>499</v>
      </c>
      <c r="F3361" s="147">
        <v>6480</v>
      </c>
      <c r="G3361" s="147">
        <v>6480</v>
      </c>
    </row>
    <row r="3362" spans="1:7" x14ac:dyDescent="0.25">
      <c r="A3362" s="175">
        <v>2015</v>
      </c>
      <c r="B3362" s="144">
        <v>43437</v>
      </c>
      <c r="C3362" s="176" t="s">
        <v>1129</v>
      </c>
      <c r="D3362" s="145" t="s">
        <v>1138</v>
      </c>
      <c r="E3362" s="146" t="s">
        <v>1146</v>
      </c>
      <c r="F3362" s="147">
        <v>3600</v>
      </c>
      <c r="G3362" s="147">
        <v>3600</v>
      </c>
    </row>
    <row r="3363" spans="1:7" x14ac:dyDescent="0.25">
      <c r="A3363" s="175">
        <v>105117</v>
      </c>
      <c r="B3363" s="144">
        <v>43434</v>
      </c>
      <c r="C3363" s="143" t="s">
        <v>1136</v>
      </c>
      <c r="D3363" s="145" t="s">
        <v>1140</v>
      </c>
      <c r="E3363" s="146" t="s">
        <v>852</v>
      </c>
      <c r="F3363" s="147">
        <v>7890</v>
      </c>
      <c r="G3363" s="147">
        <v>7890</v>
      </c>
    </row>
    <row r="3364" spans="1:7" ht="15.75" x14ac:dyDescent="0.25">
      <c r="A3364" s="68"/>
      <c r="B3364" s="69"/>
      <c r="C3364" s="68"/>
      <c r="D3364" s="70"/>
      <c r="E3364" s="70"/>
      <c r="F3364" s="71"/>
      <c r="G3364" s="71"/>
    </row>
    <row r="3365" spans="1:7" ht="16.5" thickBot="1" x14ac:dyDescent="0.3">
      <c r="A3365" s="14"/>
      <c r="B3365" s="14"/>
      <c r="C3365" s="14"/>
      <c r="D3365" s="14"/>
      <c r="E3365" s="14"/>
      <c r="F3365" s="199">
        <f>SUM(F3361:F3364)</f>
        <v>17970</v>
      </c>
      <c r="G3365" s="200">
        <f>SUM(G3361:G3364)</f>
        <v>17970</v>
      </c>
    </row>
    <row r="3366" spans="1:7" ht="19.5" thickBot="1" x14ac:dyDescent="0.35">
      <c r="A3366" s="271" t="s">
        <v>1</v>
      </c>
      <c r="B3366" s="272"/>
      <c r="C3366" s="272"/>
      <c r="D3366" s="272"/>
      <c r="E3366" s="273"/>
      <c r="F3366" s="274">
        <f>G3365</f>
        <v>17970</v>
      </c>
      <c r="G3366" s="275"/>
    </row>
    <row r="3367" spans="1:7" x14ac:dyDescent="0.25">
      <c r="A3367" s="263" t="s">
        <v>1132</v>
      </c>
      <c r="B3367" s="264"/>
      <c r="C3367" s="265" t="s">
        <v>311</v>
      </c>
      <c r="D3367" s="264"/>
      <c r="E3367" s="13" t="s">
        <v>988</v>
      </c>
      <c r="F3367" s="12" t="s">
        <v>3</v>
      </c>
      <c r="G3367" s="75">
        <v>43451</v>
      </c>
    </row>
    <row r="3368" spans="1:7" ht="15.75" thickBot="1" x14ac:dyDescent="0.3"/>
    <row r="3369" spans="1:7" x14ac:dyDescent="0.25">
      <c r="A3369" s="276" t="s">
        <v>6</v>
      </c>
      <c r="B3369" s="282"/>
      <c r="C3369" s="282"/>
      <c r="D3369" s="282"/>
      <c r="E3369" s="282"/>
      <c r="F3369" s="282"/>
      <c r="G3369" s="283"/>
    </row>
    <row r="3370" spans="1:7" ht="15.75" thickBot="1" x14ac:dyDescent="0.3">
      <c r="A3370" s="284"/>
      <c r="B3370" s="285"/>
      <c r="C3370" s="285"/>
      <c r="D3370" s="285"/>
      <c r="E3370" s="285"/>
      <c r="F3370" s="285"/>
      <c r="G3370" s="286"/>
    </row>
    <row r="3371" spans="1:7" ht="16.5" thickBot="1" x14ac:dyDescent="0.3">
      <c r="A3371" s="266" t="s">
        <v>158</v>
      </c>
      <c r="B3371" s="267"/>
      <c r="C3371" s="267"/>
      <c r="D3371" s="267"/>
      <c r="E3371" s="268"/>
      <c r="F3371" s="266" t="s">
        <v>8</v>
      </c>
      <c r="G3371" s="268"/>
    </row>
    <row r="3372" spans="1:7" ht="16.5" thickBot="1" x14ac:dyDescent="0.3">
      <c r="A3372" s="1"/>
      <c r="B3372" s="266" t="s">
        <v>1147</v>
      </c>
      <c r="C3372" s="267"/>
      <c r="D3372" s="267"/>
      <c r="E3372" s="268"/>
      <c r="F3372" s="269" t="s">
        <v>156</v>
      </c>
      <c r="G3372" s="270"/>
    </row>
    <row r="3373" spans="1:7" ht="15.75" x14ac:dyDescent="0.25">
      <c r="A3373" s="2" t="s">
        <v>152</v>
      </c>
      <c r="B3373" s="3" t="s">
        <v>10</v>
      </c>
      <c r="C3373" s="3" t="s">
        <v>0</v>
      </c>
      <c r="D3373" s="3" t="s">
        <v>2</v>
      </c>
      <c r="E3373" s="3" t="s">
        <v>147</v>
      </c>
      <c r="F3373" s="3" t="s">
        <v>171</v>
      </c>
      <c r="G3373" s="3" t="s">
        <v>154</v>
      </c>
    </row>
    <row r="3374" spans="1:7" x14ac:dyDescent="0.25">
      <c r="A3374" s="18">
        <v>919605</v>
      </c>
      <c r="B3374" s="19">
        <v>43125</v>
      </c>
      <c r="C3374" s="20" t="s">
        <v>290</v>
      </c>
      <c r="D3374" s="21" t="s">
        <v>1148</v>
      </c>
      <c r="E3374" s="21" t="s">
        <v>1149</v>
      </c>
      <c r="F3374" s="22">
        <v>700</v>
      </c>
      <c r="G3374" s="22">
        <v>700</v>
      </c>
    </row>
    <row r="3375" spans="1:7" x14ac:dyDescent="0.25">
      <c r="A3375" s="18">
        <v>0</v>
      </c>
      <c r="B3375" s="19">
        <v>43136</v>
      </c>
      <c r="C3375" s="18" t="s">
        <v>1150</v>
      </c>
      <c r="D3375" s="21" t="s">
        <v>1151</v>
      </c>
      <c r="E3375" s="21" t="s">
        <v>720</v>
      </c>
      <c r="F3375" s="22">
        <v>837.12</v>
      </c>
      <c r="G3375" s="22">
        <v>837.12</v>
      </c>
    </row>
    <row r="3376" spans="1:7" x14ac:dyDescent="0.25">
      <c r="A3376" s="18">
        <v>10197</v>
      </c>
      <c r="B3376" s="19">
        <v>43108</v>
      </c>
      <c r="C3376" s="18" t="s">
        <v>1152</v>
      </c>
      <c r="D3376" s="21" t="s">
        <v>847</v>
      </c>
      <c r="E3376" s="21" t="s">
        <v>886</v>
      </c>
      <c r="F3376" s="22">
        <v>85.9</v>
      </c>
      <c r="G3376" s="22">
        <v>85.9</v>
      </c>
    </row>
    <row r="3377" spans="1:7" x14ac:dyDescent="0.25">
      <c r="A3377" s="18">
        <v>1075</v>
      </c>
      <c r="B3377" s="19">
        <v>43132</v>
      </c>
      <c r="C3377" s="18" t="s">
        <v>1153</v>
      </c>
      <c r="D3377" s="21" t="s">
        <v>1154</v>
      </c>
      <c r="E3377" s="21" t="s">
        <v>775</v>
      </c>
      <c r="F3377" s="22">
        <v>400</v>
      </c>
      <c r="G3377" s="22">
        <v>400</v>
      </c>
    </row>
    <row r="3378" spans="1:7" x14ac:dyDescent="0.25">
      <c r="A3378" s="18">
        <v>919589</v>
      </c>
      <c r="B3378" s="19">
        <v>43131</v>
      </c>
      <c r="C3378" s="18" t="s">
        <v>290</v>
      </c>
      <c r="D3378" s="21" t="s">
        <v>1148</v>
      </c>
      <c r="E3378" s="21" t="s">
        <v>586</v>
      </c>
      <c r="F3378" s="22">
        <v>200</v>
      </c>
      <c r="G3378" s="22">
        <v>200</v>
      </c>
    </row>
    <row r="3379" spans="1:7" x14ac:dyDescent="0.25">
      <c r="A3379" s="18">
        <v>115</v>
      </c>
      <c r="B3379" s="19">
        <v>43132</v>
      </c>
      <c r="C3379" s="18" t="s">
        <v>587</v>
      </c>
      <c r="D3379" s="21" t="s">
        <v>1155</v>
      </c>
      <c r="E3379" s="21" t="s">
        <v>1156</v>
      </c>
      <c r="F3379" s="156">
        <v>4650</v>
      </c>
      <c r="G3379" s="156">
        <v>4650</v>
      </c>
    </row>
    <row r="3380" spans="1:7" x14ac:dyDescent="0.25">
      <c r="A3380" s="21">
        <v>21</v>
      </c>
      <c r="B3380" s="19">
        <v>43132</v>
      </c>
      <c r="C3380" s="18" t="s">
        <v>590</v>
      </c>
      <c r="D3380" s="21" t="s">
        <v>591</v>
      </c>
      <c r="E3380" s="21" t="s">
        <v>413</v>
      </c>
      <c r="F3380" s="22">
        <v>4500</v>
      </c>
      <c r="G3380" s="22">
        <v>4500</v>
      </c>
    </row>
    <row r="3381" spans="1:7" x14ac:dyDescent="0.25">
      <c r="A3381" s="21">
        <v>242</v>
      </c>
      <c r="B3381" s="19">
        <v>43132</v>
      </c>
      <c r="C3381" s="18" t="s">
        <v>592</v>
      </c>
      <c r="D3381" s="21" t="s">
        <v>593</v>
      </c>
      <c r="E3381" s="21" t="s">
        <v>345</v>
      </c>
      <c r="F3381" s="22">
        <v>6000</v>
      </c>
      <c r="G3381" s="22">
        <v>6000</v>
      </c>
    </row>
    <row r="3382" spans="1:7" ht="16.5" thickBot="1" x14ac:dyDescent="0.3">
      <c r="A3382" s="14"/>
      <c r="B3382" s="14"/>
      <c r="C3382" s="14"/>
      <c r="D3382" s="14"/>
      <c r="E3382" s="14"/>
      <c r="F3382" s="10">
        <f>SUM(F3374:F3381)</f>
        <v>17373.02</v>
      </c>
      <c r="G3382" s="11">
        <f>SUM(G3374:G3381)</f>
        <v>17373.02</v>
      </c>
    </row>
    <row r="3383" spans="1:7" ht="19.5" thickBot="1" x14ac:dyDescent="0.35">
      <c r="A3383" s="271" t="s">
        <v>1</v>
      </c>
      <c r="B3383" s="272"/>
      <c r="C3383" s="272"/>
      <c r="D3383" s="272"/>
      <c r="E3383" s="273"/>
      <c r="F3383" s="274">
        <f>G3382</f>
        <v>17373.02</v>
      </c>
      <c r="G3383" s="275"/>
    </row>
    <row r="3384" spans="1:7" x14ac:dyDescent="0.25">
      <c r="A3384" s="263" t="s">
        <v>4</v>
      </c>
      <c r="B3384" s="264"/>
      <c r="C3384" s="265" t="s">
        <v>12</v>
      </c>
      <c r="D3384" s="264"/>
      <c r="E3384" s="15" t="s">
        <v>5</v>
      </c>
      <c r="F3384" s="12" t="s">
        <v>3</v>
      </c>
      <c r="G3384" s="13"/>
    </row>
    <row r="3385" spans="1:7" ht="15.75" thickBot="1" x14ac:dyDescent="0.3"/>
    <row r="3386" spans="1:7" x14ac:dyDescent="0.25">
      <c r="A3386" s="276" t="s">
        <v>6</v>
      </c>
      <c r="B3386" s="282"/>
      <c r="C3386" s="282"/>
      <c r="D3386" s="282"/>
      <c r="E3386" s="282"/>
      <c r="F3386" s="282"/>
      <c r="G3386" s="283"/>
    </row>
    <row r="3387" spans="1:7" ht="15.75" thickBot="1" x14ac:dyDescent="0.3">
      <c r="A3387" s="284"/>
      <c r="B3387" s="285"/>
      <c r="C3387" s="285"/>
      <c r="D3387" s="285"/>
      <c r="E3387" s="285"/>
      <c r="F3387" s="285"/>
      <c r="G3387" s="286"/>
    </row>
    <row r="3388" spans="1:7" ht="16.5" thickBot="1" x14ac:dyDescent="0.3">
      <c r="A3388" s="266" t="s">
        <v>158</v>
      </c>
      <c r="B3388" s="267"/>
      <c r="C3388" s="267"/>
      <c r="D3388" s="267"/>
      <c r="E3388" s="268"/>
      <c r="F3388" s="266" t="s">
        <v>8</v>
      </c>
      <c r="G3388" s="268"/>
    </row>
    <row r="3389" spans="1:7" ht="16.5" thickBot="1" x14ac:dyDescent="0.3">
      <c r="A3389" s="1"/>
      <c r="B3389" s="266" t="s">
        <v>1157</v>
      </c>
      <c r="C3389" s="267"/>
      <c r="D3389" s="267"/>
      <c r="E3389" s="268"/>
      <c r="F3389" s="269" t="s">
        <v>157</v>
      </c>
      <c r="G3389" s="270"/>
    </row>
    <row r="3390" spans="1:7" ht="15.75" x14ac:dyDescent="0.25">
      <c r="A3390" s="2" t="s">
        <v>152</v>
      </c>
      <c r="B3390" s="3" t="s">
        <v>10</v>
      </c>
      <c r="C3390" s="3" t="s">
        <v>0</v>
      </c>
      <c r="D3390" s="3" t="s">
        <v>2</v>
      </c>
      <c r="E3390" s="3" t="s">
        <v>147</v>
      </c>
      <c r="F3390" s="3" t="s">
        <v>171</v>
      </c>
      <c r="G3390" s="3" t="s">
        <v>154</v>
      </c>
    </row>
    <row r="3391" spans="1:7" x14ac:dyDescent="0.25">
      <c r="A3391" s="18">
        <v>10659</v>
      </c>
      <c r="B3391" s="19">
        <v>43158</v>
      </c>
      <c r="C3391" s="20" t="s">
        <v>595</v>
      </c>
      <c r="D3391" s="21" t="s">
        <v>1158</v>
      </c>
      <c r="E3391" s="21" t="s">
        <v>342</v>
      </c>
      <c r="F3391" s="22">
        <v>367.1</v>
      </c>
      <c r="G3391" s="22">
        <v>367.1</v>
      </c>
    </row>
    <row r="3392" spans="1:7" x14ac:dyDescent="0.25">
      <c r="A3392" s="18">
        <v>0</v>
      </c>
      <c r="B3392" s="19">
        <v>43161</v>
      </c>
      <c r="C3392" s="18" t="s">
        <v>1159</v>
      </c>
      <c r="D3392" s="21" t="s">
        <v>1160</v>
      </c>
      <c r="E3392" s="21" t="s">
        <v>720</v>
      </c>
      <c r="F3392" s="22">
        <v>1082.6400000000001</v>
      </c>
      <c r="G3392" s="22">
        <v>1082.6400000000001</v>
      </c>
    </row>
    <row r="3393" spans="1:7" x14ac:dyDescent="0.25">
      <c r="A3393" s="18">
        <v>0</v>
      </c>
      <c r="B3393" s="19">
        <v>43143</v>
      </c>
      <c r="C3393" s="18" t="s">
        <v>51</v>
      </c>
      <c r="D3393" s="21" t="s">
        <v>747</v>
      </c>
      <c r="E3393" s="21" t="s">
        <v>1161</v>
      </c>
      <c r="F3393" s="22">
        <v>547.84</v>
      </c>
      <c r="G3393" s="22">
        <v>547.84</v>
      </c>
    </row>
    <row r="3394" spans="1:7" x14ac:dyDescent="0.25">
      <c r="A3394" s="18">
        <v>3395</v>
      </c>
      <c r="B3394" s="19">
        <v>43137</v>
      </c>
      <c r="C3394" s="18" t="s">
        <v>1152</v>
      </c>
      <c r="D3394" s="21" t="s">
        <v>847</v>
      </c>
      <c r="E3394" s="21" t="s">
        <v>886</v>
      </c>
      <c r="F3394" s="22">
        <v>85.9</v>
      </c>
      <c r="G3394" s="22">
        <v>85.9</v>
      </c>
    </row>
    <row r="3395" spans="1:7" x14ac:dyDescent="0.25">
      <c r="A3395" s="18">
        <v>1081</v>
      </c>
      <c r="B3395" s="19">
        <v>43160</v>
      </c>
      <c r="C3395" s="18" t="s">
        <v>1153</v>
      </c>
      <c r="D3395" s="21" t="s">
        <v>1154</v>
      </c>
      <c r="E3395" s="21" t="s">
        <v>1162</v>
      </c>
      <c r="F3395" s="22">
        <v>400</v>
      </c>
      <c r="G3395" s="22">
        <v>400</v>
      </c>
    </row>
    <row r="3396" spans="1:7" x14ac:dyDescent="0.25">
      <c r="A3396" s="18">
        <v>928082</v>
      </c>
      <c r="B3396" s="19">
        <v>43160</v>
      </c>
      <c r="C3396" s="18" t="s">
        <v>290</v>
      </c>
      <c r="D3396" s="21" t="s">
        <v>1148</v>
      </c>
      <c r="E3396" s="21" t="s">
        <v>1163</v>
      </c>
      <c r="F3396" s="156">
        <v>200</v>
      </c>
      <c r="G3396" s="156">
        <v>200</v>
      </c>
    </row>
    <row r="3397" spans="1:7" x14ac:dyDescent="0.25">
      <c r="A3397" s="21">
        <v>119</v>
      </c>
      <c r="B3397" s="19">
        <v>43160</v>
      </c>
      <c r="C3397" s="18" t="s">
        <v>587</v>
      </c>
      <c r="D3397" s="21" t="s">
        <v>1155</v>
      </c>
      <c r="E3397" s="21" t="s">
        <v>826</v>
      </c>
      <c r="F3397" s="22">
        <v>4650</v>
      </c>
      <c r="G3397" s="22">
        <v>4650</v>
      </c>
    </row>
    <row r="3398" spans="1:7" x14ac:dyDescent="0.25">
      <c r="A3398" s="21">
        <v>22</v>
      </c>
      <c r="B3398" s="19">
        <v>43160</v>
      </c>
      <c r="C3398" s="18" t="s">
        <v>1164</v>
      </c>
      <c r="D3398" s="21" t="s">
        <v>591</v>
      </c>
      <c r="E3398" s="21" t="s">
        <v>350</v>
      </c>
      <c r="F3398" s="22">
        <v>4500</v>
      </c>
      <c r="G3398" s="22">
        <v>4500</v>
      </c>
    </row>
    <row r="3399" spans="1:7" x14ac:dyDescent="0.25">
      <c r="A3399" s="21">
        <v>257</v>
      </c>
      <c r="B3399" s="157">
        <v>43160</v>
      </c>
      <c r="C3399" s="18" t="s">
        <v>1165</v>
      </c>
      <c r="D3399" s="21" t="s">
        <v>593</v>
      </c>
      <c r="E3399" s="21" t="s">
        <v>345</v>
      </c>
      <c r="F3399" s="22">
        <v>6000</v>
      </c>
      <c r="G3399" s="22">
        <v>6000</v>
      </c>
    </row>
    <row r="3400" spans="1:7" ht="16.5" thickBot="1" x14ac:dyDescent="0.3">
      <c r="A3400" s="14"/>
      <c r="B3400" s="14"/>
      <c r="C3400" s="14"/>
      <c r="D3400" s="14"/>
      <c r="E3400" s="14"/>
      <c r="F3400" s="10">
        <f>SUM(F3391:F3399)</f>
        <v>17833.48</v>
      </c>
      <c r="G3400" s="71">
        <f>SUM(G3391:G3399)</f>
        <v>17833.48</v>
      </c>
    </row>
    <row r="3401" spans="1:7" ht="19.5" thickBot="1" x14ac:dyDescent="0.35">
      <c r="A3401" s="271" t="s">
        <v>1</v>
      </c>
      <c r="B3401" s="272"/>
      <c r="C3401" s="272"/>
      <c r="D3401" s="272"/>
      <c r="E3401" s="273"/>
      <c r="F3401" s="274">
        <f>G3400</f>
        <v>17833.48</v>
      </c>
      <c r="G3401" s="275"/>
    </row>
    <row r="3402" spans="1:7" x14ac:dyDescent="0.25">
      <c r="A3402" s="263" t="s">
        <v>4</v>
      </c>
      <c r="B3402" s="264"/>
      <c r="C3402" s="265" t="s">
        <v>12</v>
      </c>
      <c r="D3402" s="264"/>
      <c r="E3402" s="15" t="s">
        <v>5</v>
      </c>
      <c r="F3402" s="12" t="s">
        <v>3</v>
      </c>
      <c r="G3402" s="13"/>
    </row>
    <row r="3403" spans="1:7" ht="15.75" thickBot="1" x14ac:dyDescent="0.3"/>
    <row r="3404" spans="1:7" x14ac:dyDescent="0.25">
      <c r="A3404" s="276" t="s">
        <v>6</v>
      </c>
      <c r="B3404" s="282"/>
      <c r="C3404" s="282"/>
      <c r="D3404" s="282"/>
      <c r="E3404" s="282"/>
      <c r="F3404" s="282"/>
      <c r="G3404" s="283"/>
    </row>
    <row r="3405" spans="1:7" ht="15.75" thickBot="1" x14ac:dyDescent="0.3">
      <c r="A3405" s="284"/>
      <c r="B3405" s="285"/>
      <c r="C3405" s="285"/>
      <c r="D3405" s="285"/>
      <c r="E3405" s="285"/>
      <c r="F3405" s="285"/>
      <c r="G3405" s="286"/>
    </row>
    <row r="3406" spans="1:7" ht="16.5" thickBot="1" x14ac:dyDescent="0.3">
      <c r="A3406" s="266" t="s">
        <v>158</v>
      </c>
      <c r="B3406" s="267"/>
      <c r="C3406" s="267"/>
      <c r="D3406" s="267"/>
      <c r="E3406" s="268"/>
      <c r="F3406" s="266" t="s">
        <v>8</v>
      </c>
      <c r="G3406" s="268"/>
    </row>
    <row r="3407" spans="1:7" ht="16.5" thickBot="1" x14ac:dyDescent="0.3">
      <c r="A3407" s="1"/>
      <c r="B3407" s="266" t="s">
        <v>1157</v>
      </c>
      <c r="C3407" s="267"/>
      <c r="D3407" s="267"/>
      <c r="E3407" s="268"/>
      <c r="F3407" s="269" t="s">
        <v>159</v>
      </c>
      <c r="G3407" s="270"/>
    </row>
    <row r="3408" spans="1:7" ht="15.75" x14ac:dyDescent="0.25">
      <c r="A3408" s="2" t="s">
        <v>152</v>
      </c>
      <c r="B3408" s="3" t="s">
        <v>10</v>
      </c>
      <c r="C3408" s="3" t="s">
        <v>0</v>
      </c>
      <c r="D3408" s="3" t="s">
        <v>2</v>
      </c>
      <c r="E3408" s="3" t="s">
        <v>147</v>
      </c>
      <c r="F3408" s="3" t="s">
        <v>171</v>
      </c>
      <c r="G3408" s="3" t="s">
        <v>154</v>
      </c>
    </row>
    <row r="3409" spans="1:7" x14ac:dyDescent="0.25">
      <c r="A3409" s="18">
        <v>182</v>
      </c>
      <c r="B3409" s="19">
        <v>43193</v>
      </c>
      <c r="C3409" s="20" t="s">
        <v>609</v>
      </c>
      <c r="D3409" s="21" t="s">
        <v>1160</v>
      </c>
      <c r="E3409" s="21" t="s">
        <v>720</v>
      </c>
      <c r="F3409" s="22">
        <v>1448.77</v>
      </c>
      <c r="G3409" s="22">
        <v>1448.77</v>
      </c>
    </row>
    <row r="3410" spans="1:7" x14ac:dyDescent="0.25">
      <c r="A3410" s="18">
        <v>3249</v>
      </c>
      <c r="B3410" s="19">
        <v>43165</v>
      </c>
      <c r="C3410" s="18" t="s">
        <v>1150</v>
      </c>
      <c r="D3410" s="21" t="s">
        <v>847</v>
      </c>
      <c r="E3410" s="21" t="s">
        <v>886</v>
      </c>
      <c r="F3410" s="22">
        <v>85.9</v>
      </c>
      <c r="G3410" s="22">
        <v>85.9</v>
      </c>
    </row>
    <row r="3411" spans="1:7" x14ac:dyDescent="0.25">
      <c r="A3411" s="18">
        <v>0</v>
      </c>
      <c r="B3411" s="19">
        <v>43171</v>
      </c>
      <c r="C3411" s="18" t="s">
        <v>51</v>
      </c>
      <c r="D3411" s="21" t="s">
        <v>356</v>
      </c>
      <c r="E3411" s="21" t="s">
        <v>1161</v>
      </c>
      <c r="F3411" s="22">
        <v>568.53</v>
      </c>
      <c r="G3411" s="22">
        <v>568.53</v>
      </c>
    </row>
    <row r="3412" spans="1:7" x14ac:dyDescent="0.25">
      <c r="A3412" s="18">
        <v>1093</v>
      </c>
      <c r="B3412" s="19">
        <v>43193</v>
      </c>
      <c r="C3412" s="18" t="s">
        <v>1166</v>
      </c>
      <c r="D3412" s="21" t="s">
        <v>1167</v>
      </c>
      <c r="E3412" s="21" t="s">
        <v>1162</v>
      </c>
      <c r="F3412" s="22">
        <v>400</v>
      </c>
      <c r="G3412" s="22">
        <v>400</v>
      </c>
    </row>
    <row r="3413" spans="1:7" x14ac:dyDescent="0.25">
      <c r="A3413" s="18">
        <v>941687</v>
      </c>
      <c r="B3413" s="19">
        <v>43188</v>
      </c>
      <c r="C3413" s="18" t="s">
        <v>1168</v>
      </c>
      <c r="D3413" s="21" t="s">
        <v>1148</v>
      </c>
      <c r="E3413" s="21" t="s">
        <v>1163</v>
      </c>
      <c r="F3413" s="22">
        <v>200</v>
      </c>
      <c r="G3413" s="22">
        <v>200</v>
      </c>
    </row>
    <row r="3414" spans="1:7" x14ac:dyDescent="0.25">
      <c r="A3414" s="18">
        <v>122</v>
      </c>
      <c r="B3414" s="19">
        <v>43192</v>
      </c>
      <c r="C3414" s="18" t="s">
        <v>1169</v>
      </c>
      <c r="D3414" s="21" t="s">
        <v>1155</v>
      </c>
      <c r="E3414" s="21" t="s">
        <v>826</v>
      </c>
      <c r="F3414" s="156">
        <v>4650</v>
      </c>
      <c r="G3414" s="156">
        <v>4650</v>
      </c>
    </row>
    <row r="3415" spans="1:7" x14ac:dyDescent="0.25">
      <c r="A3415" s="21">
        <v>24</v>
      </c>
      <c r="B3415" s="19">
        <v>43192</v>
      </c>
      <c r="C3415" s="18" t="s">
        <v>1170</v>
      </c>
      <c r="D3415" s="21" t="s">
        <v>591</v>
      </c>
      <c r="E3415" s="21" t="s">
        <v>350</v>
      </c>
      <c r="F3415" s="22">
        <v>4500</v>
      </c>
      <c r="G3415" s="22">
        <v>4500</v>
      </c>
    </row>
    <row r="3416" spans="1:7" x14ac:dyDescent="0.25">
      <c r="A3416" s="21">
        <v>287</v>
      </c>
      <c r="B3416" s="19">
        <v>43192</v>
      </c>
      <c r="C3416" s="18" t="s">
        <v>1171</v>
      </c>
      <c r="D3416" s="21" t="s">
        <v>593</v>
      </c>
      <c r="E3416" s="21" t="s">
        <v>345</v>
      </c>
      <c r="F3416" s="22">
        <v>6000</v>
      </c>
      <c r="G3416" s="22">
        <v>6000</v>
      </c>
    </row>
    <row r="3417" spans="1:7" ht="16.5" thickBot="1" x14ac:dyDescent="0.3">
      <c r="A3417" s="14"/>
      <c r="B3417" s="14"/>
      <c r="C3417" s="14"/>
      <c r="D3417" s="14"/>
      <c r="E3417" s="14"/>
      <c r="F3417" s="10">
        <f>SUM(F3409:F3416)</f>
        <v>17853.2</v>
      </c>
      <c r="G3417" s="11">
        <f>SUM(G3409:G3416)</f>
        <v>17853.2</v>
      </c>
    </row>
    <row r="3418" spans="1:7" ht="19.5" thickBot="1" x14ac:dyDescent="0.35">
      <c r="A3418" s="271" t="s">
        <v>1</v>
      </c>
      <c r="B3418" s="272"/>
      <c r="C3418" s="272"/>
      <c r="D3418" s="272"/>
      <c r="E3418" s="273"/>
      <c r="F3418" s="274">
        <f>G3417</f>
        <v>17853.2</v>
      </c>
      <c r="G3418" s="275"/>
    </row>
    <row r="3419" spans="1:7" x14ac:dyDescent="0.25">
      <c r="A3419" s="263" t="s">
        <v>4</v>
      </c>
      <c r="B3419" s="264"/>
      <c r="C3419" s="265" t="s">
        <v>12</v>
      </c>
      <c r="D3419" s="264"/>
      <c r="E3419" s="15" t="s">
        <v>5</v>
      </c>
      <c r="F3419" s="12" t="s">
        <v>3</v>
      </c>
      <c r="G3419" s="13"/>
    </row>
    <row r="3420" spans="1:7" ht="15.75" thickBot="1" x14ac:dyDescent="0.3"/>
    <row r="3421" spans="1:7" x14ac:dyDescent="0.25">
      <c r="A3421" s="276" t="s">
        <v>6</v>
      </c>
      <c r="B3421" s="282"/>
      <c r="C3421" s="282"/>
      <c r="D3421" s="282"/>
      <c r="E3421" s="282"/>
      <c r="F3421" s="282"/>
      <c r="G3421" s="283"/>
    </row>
    <row r="3422" spans="1:7" ht="15.75" thickBot="1" x14ac:dyDescent="0.3">
      <c r="A3422" s="284"/>
      <c r="B3422" s="285"/>
      <c r="C3422" s="285"/>
      <c r="D3422" s="285"/>
      <c r="E3422" s="285"/>
      <c r="F3422" s="285"/>
      <c r="G3422" s="286"/>
    </row>
    <row r="3423" spans="1:7" ht="16.5" thickBot="1" x14ac:dyDescent="0.3">
      <c r="A3423" s="266" t="s">
        <v>158</v>
      </c>
      <c r="B3423" s="267"/>
      <c r="C3423" s="267"/>
      <c r="D3423" s="267"/>
      <c r="E3423" s="268"/>
      <c r="F3423" s="266" t="s">
        <v>8</v>
      </c>
      <c r="G3423" s="268"/>
    </row>
    <row r="3424" spans="1:7" ht="16.5" thickBot="1" x14ac:dyDescent="0.3">
      <c r="A3424" s="1"/>
      <c r="B3424" s="266" t="s">
        <v>1157</v>
      </c>
      <c r="C3424" s="267"/>
      <c r="D3424" s="267"/>
      <c r="E3424" s="268"/>
      <c r="F3424" s="269" t="s">
        <v>160</v>
      </c>
      <c r="G3424" s="270"/>
    </row>
    <row r="3425" spans="1:7" ht="15.75" x14ac:dyDescent="0.25">
      <c r="A3425" s="2" t="s">
        <v>152</v>
      </c>
      <c r="B3425" s="3" t="s">
        <v>10</v>
      </c>
      <c r="C3425" s="3" t="s">
        <v>0</v>
      </c>
      <c r="D3425" s="3" t="s">
        <v>2</v>
      </c>
      <c r="E3425" s="3" t="s">
        <v>147</v>
      </c>
      <c r="F3425" s="3" t="s">
        <v>171</v>
      </c>
      <c r="G3425" s="3" t="s">
        <v>171</v>
      </c>
    </row>
    <row r="3426" spans="1:7" x14ac:dyDescent="0.25">
      <c r="A3426" s="18">
        <v>0</v>
      </c>
      <c r="B3426" s="19">
        <v>43220</v>
      </c>
      <c r="C3426" s="20" t="s">
        <v>609</v>
      </c>
      <c r="D3426" s="21" t="s">
        <v>1160</v>
      </c>
      <c r="E3426" s="21" t="s">
        <v>720</v>
      </c>
      <c r="F3426" s="22">
        <v>1569.48</v>
      </c>
      <c r="G3426" s="22">
        <v>1569.48</v>
      </c>
    </row>
    <row r="3427" spans="1:7" x14ac:dyDescent="0.25">
      <c r="A3427" s="18">
        <v>10693</v>
      </c>
      <c r="B3427" s="19">
        <v>43210</v>
      </c>
      <c r="C3427" s="18" t="s">
        <v>595</v>
      </c>
      <c r="D3427" s="21" t="s">
        <v>1172</v>
      </c>
      <c r="E3427" s="21" t="s">
        <v>342</v>
      </c>
      <c r="F3427" s="22">
        <v>408.09</v>
      </c>
      <c r="G3427" s="22">
        <v>408.09</v>
      </c>
    </row>
    <row r="3428" spans="1:7" x14ac:dyDescent="0.25">
      <c r="A3428" s="18" t="s">
        <v>1173</v>
      </c>
      <c r="B3428" s="19">
        <v>43202</v>
      </c>
      <c r="C3428" s="18" t="s">
        <v>51</v>
      </c>
      <c r="D3428" s="21" t="s">
        <v>356</v>
      </c>
      <c r="E3428" s="21" t="s">
        <v>1161</v>
      </c>
      <c r="F3428" s="22">
        <v>567.92999999999995</v>
      </c>
      <c r="G3428" s="22">
        <v>567.92999999999995</v>
      </c>
    </row>
    <row r="3429" spans="1:7" x14ac:dyDescent="0.25">
      <c r="A3429" s="18">
        <v>2953</v>
      </c>
      <c r="B3429" s="19">
        <v>43196</v>
      </c>
      <c r="C3429" s="18" t="s">
        <v>270</v>
      </c>
      <c r="D3429" s="21" t="s">
        <v>847</v>
      </c>
      <c r="E3429" s="21" t="s">
        <v>886</v>
      </c>
      <c r="F3429" s="22">
        <v>85.9</v>
      </c>
      <c r="G3429" s="22">
        <v>85.9</v>
      </c>
    </row>
    <row r="3430" spans="1:7" x14ac:dyDescent="0.25">
      <c r="A3430" s="18">
        <v>922650</v>
      </c>
      <c r="B3430" s="19">
        <v>43220</v>
      </c>
      <c r="C3430" s="18" t="s">
        <v>1174</v>
      </c>
      <c r="D3430" s="21" t="s">
        <v>1148</v>
      </c>
      <c r="E3430" s="21" t="s">
        <v>1163</v>
      </c>
      <c r="F3430" s="22">
        <v>200</v>
      </c>
      <c r="G3430" s="22">
        <v>200</v>
      </c>
    </row>
    <row r="3431" spans="1:7" x14ac:dyDescent="0.25">
      <c r="A3431" s="18">
        <v>125</v>
      </c>
      <c r="B3431" s="19">
        <v>43220</v>
      </c>
      <c r="C3431" s="18" t="s">
        <v>1169</v>
      </c>
      <c r="D3431" s="21" t="s">
        <v>1155</v>
      </c>
      <c r="E3431" s="21" t="s">
        <v>826</v>
      </c>
      <c r="F3431" s="156">
        <v>4500</v>
      </c>
      <c r="G3431" s="156">
        <v>4500</v>
      </c>
    </row>
    <row r="3432" spans="1:7" x14ac:dyDescent="0.25">
      <c r="A3432" s="21">
        <v>27</v>
      </c>
      <c r="B3432" s="19">
        <v>43220</v>
      </c>
      <c r="C3432" s="18" t="s">
        <v>1170</v>
      </c>
      <c r="D3432" s="21" t="s">
        <v>591</v>
      </c>
      <c r="E3432" s="21" t="s">
        <v>350</v>
      </c>
      <c r="F3432" s="22">
        <v>4500</v>
      </c>
      <c r="G3432" s="22">
        <v>4500</v>
      </c>
    </row>
    <row r="3433" spans="1:7" x14ac:dyDescent="0.25">
      <c r="A3433" s="21">
        <v>300</v>
      </c>
      <c r="B3433" s="19">
        <v>43220</v>
      </c>
      <c r="C3433" s="18" t="s">
        <v>1175</v>
      </c>
      <c r="D3433" s="21" t="s">
        <v>593</v>
      </c>
      <c r="E3433" s="21" t="s">
        <v>345</v>
      </c>
      <c r="F3433" s="22">
        <v>6148.48</v>
      </c>
      <c r="G3433" s="22">
        <v>6148.48</v>
      </c>
    </row>
    <row r="3434" spans="1:7" ht="16.5" thickBot="1" x14ac:dyDescent="0.3">
      <c r="A3434" s="14"/>
      <c r="B3434" s="14"/>
      <c r="C3434" s="14"/>
      <c r="D3434" s="14"/>
      <c r="E3434" s="14"/>
      <c r="F3434" s="10">
        <f>SUM(F3426:F3433)</f>
        <v>17979.879999999997</v>
      </c>
      <c r="G3434" s="11">
        <f>SUM(G3426:G3433)</f>
        <v>17979.879999999997</v>
      </c>
    </row>
    <row r="3435" spans="1:7" ht="19.5" thickBot="1" x14ac:dyDescent="0.35">
      <c r="A3435" s="271" t="s">
        <v>1</v>
      </c>
      <c r="B3435" s="272"/>
      <c r="C3435" s="272"/>
      <c r="D3435" s="272"/>
      <c r="E3435" s="273"/>
      <c r="F3435" s="274">
        <f>G3434</f>
        <v>17979.879999999997</v>
      </c>
      <c r="G3435" s="275"/>
    </row>
    <row r="3436" spans="1:7" x14ac:dyDescent="0.25">
      <c r="A3436" s="263" t="s">
        <v>4</v>
      </c>
      <c r="B3436" s="264"/>
      <c r="C3436" s="265" t="s">
        <v>12</v>
      </c>
      <c r="D3436" s="264"/>
      <c r="E3436" s="15" t="s">
        <v>5</v>
      </c>
      <c r="F3436" s="12" t="s">
        <v>3</v>
      </c>
      <c r="G3436" s="13"/>
    </row>
    <row r="3437" spans="1:7" ht="15.75" thickBot="1" x14ac:dyDescent="0.3"/>
    <row r="3438" spans="1:7" x14ac:dyDescent="0.25">
      <c r="A3438" s="276" t="s">
        <v>6</v>
      </c>
      <c r="B3438" s="282"/>
      <c r="C3438" s="282"/>
      <c r="D3438" s="282"/>
      <c r="E3438" s="282"/>
      <c r="F3438" s="282"/>
      <c r="G3438" s="283"/>
    </row>
    <row r="3439" spans="1:7" ht="15.75" thickBot="1" x14ac:dyDescent="0.3">
      <c r="A3439" s="284"/>
      <c r="B3439" s="285"/>
      <c r="C3439" s="285"/>
      <c r="D3439" s="285"/>
      <c r="E3439" s="285"/>
      <c r="F3439" s="285"/>
      <c r="G3439" s="286"/>
    </row>
    <row r="3440" spans="1:7" ht="16.5" thickBot="1" x14ac:dyDescent="0.3">
      <c r="A3440" s="266" t="s">
        <v>7</v>
      </c>
      <c r="B3440" s="267"/>
      <c r="C3440" s="267"/>
      <c r="D3440" s="267"/>
      <c r="E3440" s="268"/>
      <c r="F3440" s="266" t="s">
        <v>8</v>
      </c>
      <c r="G3440" s="268"/>
    </row>
    <row r="3441" spans="1:7" ht="16.5" thickBot="1" x14ac:dyDescent="0.3">
      <c r="A3441" s="1"/>
      <c r="B3441" s="266" t="s">
        <v>1157</v>
      </c>
      <c r="C3441" s="267"/>
      <c r="D3441" s="267"/>
      <c r="E3441" s="268"/>
      <c r="F3441" s="269" t="s">
        <v>15</v>
      </c>
      <c r="G3441" s="270"/>
    </row>
    <row r="3442" spans="1:7" ht="15.75" x14ac:dyDescent="0.25">
      <c r="A3442" s="2" t="s">
        <v>152</v>
      </c>
      <c r="B3442" s="3" t="s">
        <v>10</v>
      </c>
      <c r="C3442" s="3" t="s">
        <v>0</v>
      </c>
      <c r="D3442" s="3" t="s">
        <v>2</v>
      </c>
      <c r="E3442" s="3" t="s">
        <v>147</v>
      </c>
      <c r="F3442" s="3" t="s">
        <v>149</v>
      </c>
      <c r="G3442" s="3" t="s">
        <v>190</v>
      </c>
    </row>
    <row r="3443" spans="1:7" ht="15.75" x14ac:dyDescent="0.25">
      <c r="A3443" s="4">
        <v>486</v>
      </c>
      <c r="B3443" s="5">
        <v>43437</v>
      </c>
      <c r="C3443" s="6" t="s">
        <v>592</v>
      </c>
      <c r="D3443" s="7" t="s">
        <v>600</v>
      </c>
      <c r="E3443" s="8" t="s">
        <v>50</v>
      </c>
      <c r="F3443" s="9">
        <v>6148.48</v>
      </c>
      <c r="G3443" s="9">
        <v>6148.48</v>
      </c>
    </row>
    <row r="3444" spans="1:7" ht="15.75" x14ac:dyDescent="0.25">
      <c r="A3444" s="4">
        <v>154</v>
      </c>
      <c r="B3444" s="5">
        <v>43436</v>
      </c>
      <c r="C3444" s="4" t="s">
        <v>587</v>
      </c>
      <c r="D3444" s="7" t="s">
        <v>620</v>
      </c>
      <c r="E3444" s="8" t="s">
        <v>90</v>
      </c>
      <c r="F3444" s="9">
        <v>4650</v>
      </c>
      <c r="G3444" s="9">
        <v>4650</v>
      </c>
    </row>
    <row r="3445" spans="1:7" ht="15.75" x14ac:dyDescent="0.25">
      <c r="A3445" s="4">
        <v>38</v>
      </c>
      <c r="B3445" s="5">
        <v>43438</v>
      </c>
      <c r="C3445" s="4" t="s">
        <v>590</v>
      </c>
      <c r="D3445" s="7" t="s">
        <v>601</v>
      </c>
      <c r="E3445" s="8" t="s">
        <v>46</v>
      </c>
      <c r="F3445" s="9">
        <v>4500</v>
      </c>
      <c r="G3445" s="9">
        <v>4500</v>
      </c>
    </row>
    <row r="3446" spans="1:7" ht="15.75" x14ac:dyDescent="0.25">
      <c r="A3446" s="4">
        <v>1048716</v>
      </c>
      <c r="B3446" s="5">
        <v>43431</v>
      </c>
      <c r="C3446" s="4" t="s">
        <v>290</v>
      </c>
      <c r="D3446" s="7" t="s">
        <v>614</v>
      </c>
      <c r="E3446" s="8" t="s">
        <v>1176</v>
      </c>
      <c r="F3446" s="9">
        <v>2200</v>
      </c>
      <c r="G3446" s="9">
        <v>2200</v>
      </c>
    </row>
    <row r="3447" spans="1:7" ht="15.75" x14ac:dyDescent="0.25">
      <c r="A3447" s="4">
        <v>235226</v>
      </c>
      <c r="B3447" s="5">
        <v>43434</v>
      </c>
      <c r="C3447" s="4" t="s">
        <v>617</v>
      </c>
      <c r="D3447" s="7" t="s">
        <v>1177</v>
      </c>
      <c r="E3447" s="8" t="s">
        <v>19</v>
      </c>
      <c r="F3447" s="9">
        <v>100</v>
      </c>
      <c r="G3447" s="9">
        <v>100</v>
      </c>
    </row>
    <row r="3448" spans="1:7" ht="15.75" x14ac:dyDescent="0.25">
      <c r="A3448" s="4">
        <v>231368</v>
      </c>
      <c r="B3448" s="5">
        <v>43425</v>
      </c>
      <c r="C3448" s="4" t="s">
        <v>617</v>
      </c>
      <c r="D3448" s="7" t="s">
        <v>1177</v>
      </c>
      <c r="E3448" s="8" t="s">
        <v>19</v>
      </c>
      <c r="F3448" s="9">
        <v>211.08</v>
      </c>
      <c r="G3448" s="9">
        <v>211.08</v>
      </c>
    </row>
    <row r="3449" spans="1:7" ht="15.75" x14ac:dyDescent="0.25">
      <c r="A3449" s="4">
        <v>229848</v>
      </c>
      <c r="B3449" s="5">
        <v>43421</v>
      </c>
      <c r="C3449" s="4" t="s">
        <v>617</v>
      </c>
      <c r="D3449" s="7" t="s">
        <v>1177</v>
      </c>
      <c r="E3449" s="8" t="s">
        <v>19</v>
      </c>
      <c r="F3449" s="9">
        <v>150</v>
      </c>
      <c r="G3449" s="9">
        <v>150</v>
      </c>
    </row>
    <row r="3450" spans="1:7" ht="16.5" thickBot="1" x14ac:dyDescent="0.3">
      <c r="A3450" s="14"/>
      <c r="B3450" s="14"/>
      <c r="C3450" s="14"/>
      <c r="D3450" s="14"/>
      <c r="E3450" s="14"/>
      <c r="F3450" s="10">
        <f>SUM(F3443:F3449)</f>
        <v>17959.560000000001</v>
      </c>
      <c r="G3450" s="11">
        <f>SUM(G3443:G3449)</f>
        <v>17959.560000000001</v>
      </c>
    </row>
    <row r="3451" spans="1:7" ht="19.5" thickBot="1" x14ac:dyDescent="0.35">
      <c r="A3451" s="271" t="s">
        <v>1</v>
      </c>
      <c r="B3451" s="272"/>
      <c r="C3451" s="272"/>
      <c r="D3451" s="272"/>
      <c r="E3451" s="273"/>
      <c r="F3451" s="274">
        <f>G3450</f>
        <v>17959.560000000001</v>
      </c>
      <c r="G3451" s="275"/>
    </row>
    <row r="3452" spans="1:7" x14ac:dyDescent="0.25">
      <c r="A3452" s="263" t="s">
        <v>4</v>
      </c>
      <c r="B3452" s="264"/>
      <c r="C3452" s="265" t="s">
        <v>12</v>
      </c>
      <c r="D3452" s="264"/>
      <c r="E3452" s="15" t="s">
        <v>5</v>
      </c>
      <c r="F3452" s="12" t="s">
        <v>3</v>
      </c>
      <c r="G3452" s="13"/>
    </row>
    <row r="3453" spans="1:7" ht="15.75" thickBot="1" x14ac:dyDescent="0.3"/>
    <row r="3454" spans="1:7" x14ac:dyDescent="0.25">
      <c r="A3454" s="299" t="s">
        <v>430</v>
      </c>
      <c r="B3454" s="300"/>
      <c r="C3454" s="300"/>
      <c r="D3454" s="300"/>
      <c r="E3454" s="300"/>
      <c r="F3454" s="301"/>
    </row>
    <row r="3455" spans="1:7" ht="15.75" thickBot="1" x14ac:dyDescent="0.3">
      <c r="A3455" s="302"/>
      <c r="B3455" s="303"/>
      <c r="C3455" s="303"/>
      <c r="D3455" s="303"/>
      <c r="E3455" s="303"/>
      <c r="F3455" s="304"/>
    </row>
    <row r="3456" spans="1:7" ht="15.75" thickBot="1" x14ac:dyDescent="0.3">
      <c r="A3456" s="110" t="s">
        <v>371</v>
      </c>
      <c r="B3456" s="305" t="s">
        <v>1178</v>
      </c>
      <c r="C3456" s="306"/>
      <c r="D3456" s="307"/>
      <c r="E3456" s="207" t="s">
        <v>432</v>
      </c>
      <c r="F3456" s="112">
        <v>43101</v>
      </c>
    </row>
    <row r="3457" spans="1:6" x14ac:dyDescent="0.25">
      <c r="A3457" s="113" t="s">
        <v>373</v>
      </c>
      <c r="B3457" s="114" t="s">
        <v>374</v>
      </c>
      <c r="C3457" s="114" t="s">
        <v>0</v>
      </c>
      <c r="D3457" s="114" t="s">
        <v>375</v>
      </c>
      <c r="E3457" s="114" t="s">
        <v>376</v>
      </c>
      <c r="F3457" s="114" t="s">
        <v>377</v>
      </c>
    </row>
    <row r="3458" spans="1:6" x14ac:dyDescent="0.25">
      <c r="A3458" s="115" t="s">
        <v>1179</v>
      </c>
      <c r="B3458" s="116">
        <v>43130</v>
      </c>
      <c r="C3458" s="117" t="s">
        <v>1180</v>
      </c>
      <c r="D3458" s="55" t="s">
        <v>1181</v>
      </c>
      <c r="E3458" s="55" t="s">
        <v>1182</v>
      </c>
      <c r="F3458" s="58">
        <v>5000</v>
      </c>
    </row>
    <row r="3459" spans="1:6" x14ac:dyDescent="0.25">
      <c r="A3459" s="55" t="s">
        <v>1183</v>
      </c>
      <c r="B3459" s="116">
        <v>43129</v>
      </c>
      <c r="C3459" s="27" t="s">
        <v>1184</v>
      </c>
      <c r="D3459" s="55" t="s">
        <v>1185</v>
      </c>
      <c r="E3459" s="55" t="s">
        <v>1186</v>
      </c>
      <c r="F3459" s="58">
        <v>4000</v>
      </c>
    </row>
    <row r="3460" spans="1:6" x14ac:dyDescent="0.25">
      <c r="A3460" s="55" t="s">
        <v>1187</v>
      </c>
      <c r="B3460" s="116">
        <v>43109</v>
      </c>
      <c r="C3460" s="27" t="s">
        <v>1188</v>
      </c>
      <c r="D3460" s="55" t="s">
        <v>1189</v>
      </c>
      <c r="E3460" s="55" t="s">
        <v>1190</v>
      </c>
      <c r="F3460" s="58">
        <v>2000</v>
      </c>
    </row>
    <row r="3461" spans="1:6" x14ac:dyDescent="0.25">
      <c r="A3461" s="55" t="s">
        <v>1191</v>
      </c>
      <c r="B3461" s="116">
        <v>43101</v>
      </c>
      <c r="C3461" s="27" t="s">
        <v>1192</v>
      </c>
      <c r="D3461" s="55" t="s">
        <v>1193</v>
      </c>
      <c r="E3461" s="55" t="s">
        <v>1194</v>
      </c>
      <c r="F3461" s="58">
        <v>515.86</v>
      </c>
    </row>
    <row r="3462" spans="1:6" x14ac:dyDescent="0.25">
      <c r="A3462" s="55" t="s">
        <v>1195</v>
      </c>
      <c r="B3462" s="116">
        <v>43132</v>
      </c>
      <c r="C3462" s="27" t="s">
        <v>1196</v>
      </c>
      <c r="D3462" s="55" t="s">
        <v>1197</v>
      </c>
      <c r="E3462" s="55" t="s">
        <v>1198</v>
      </c>
      <c r="F3462" s="58">
        <v>670</v>
      </c>
    </row>
    <row r="3463" spans="1:6" x14ac:dyDescent="0.25">
      <c r="A3463" s="55" t="s">
        <v>1199</v>
      </c>
      <c r="B3463" s="116">
        <v>43111</v>
      </c>
      <c r="C3463" s="27" t="s">
        <v>1196</v>
      </c>
      <c r="D3463" s="55" t="s">
        <v>1197</v>
      </c>
      <c r="E3463" s="55" t="s">
        <v>1200</v>
      </c>
      <c r="F3463" s="109">
        <v>135</v>
      </c>
    </row>
    <row r="3464" spans="1:6" x14ac:dyDescent="0.25">
      <c r="A3464" s="55" t="s">
        <v>1201</v>
      </c>
      <c r="B3464" s="116">
        <v>43120</v>
      </c>
      <c r="C3464" s="27" t="s">
        <v>1196</v>
      </c>
      <c r="D3464" s="55" t="s">
        <v>1197</v>
      </c>
      <c r="E3464" s="55" t="s">
        <v>1202</v>
      </c>
      <c r="F3464" s="58">
        <v>153</v>
      </c>
    </row>
    <row r="3465" spans="1:6" ht="15.75" thickBot="1" x14ac:dyDescent="0.3">
      <c r="A3465" s="55" t="s">
        <v>1203</v>
      </c>
      <c r="B3465" s="116">
        <v>43131</v>
      </c>
      <c r="C3465" s="27" t="s">
        <v>1196</v>
      </c>
      <c r="D3465" s="55" t="s">
        <v>1197</v>
      </c>
      <c r="E3465" s="55" t="s">
        <v>458</v>
      </c>
      <c r="F3465" s="58">
        <v>2019.44</v>
      </c>
    </row>
    <row r="3466" spans="1:6" ht="15.75" thickBot="1" x14ac:dyDescent="0.3">
      <c r="A3466" s="308" t="s">
        <v>1</v>
      </c>
      <c r="B3466" s="309"/>
      <c r="C3466" s="309"/>
      <c r="D3466" s="309"/>
      <c r="E3466" s="310"/>
      <c r="F3466" s="208">
        <f>SUM(F3458:F3465)</f>
        <v>14493.300000000001</v>
      </c>
    </row>
    <row r="3467" spans="1:6" x14ac:dyDescent="0.25">
      <c r="A3467" s="298" t="s">
        <v>471</v>
      </c>
      <c r="B3467" s="298"/>
      <c r="C3467" s="298"/>
      <c r="D3467" s="298"/>
    </row>
    <row r="3469" spans="1:6" ht="15.75" thickBot="1" x14ac:dyDescent="0.3"/>
    <row r="3470" spans="1:6" x14ac:dyDescent="0.25">
      <c r="A3470" s="299" t="s">
        <v>430</v>
      </c>
      <c r="B3470" s="300"/>
      <c r="C3470" s="300"/>
      <c r="D3470" s="300"/>
      <c r="E3470" s="300"/>
      <c r="F3470" s="301"/>
    </row>
    <row r="3471" spans="1:6" ht="15.75" thickBot="1" x14ac:dyDescent="0.3">
      <c r="A3471" s="302"/>
      <c r="B3471" s="303"/>
      <c r="C3471" s="303"/>
      <c r="D3471" s="303"/>
      <c r="E3471" s="303"/>
      <c r="F3471" s="304"/>
    </row>
    <row r="3472" spans="1:6" ht="15.75" thickBot="1" x14ac:dyDescent="0.3">
      <c r="A3472" s="110" t="s">
        <v>371</v>
      </c>
      <c r="B3472" s="305" t="s">
        <v>1178</v>
      </c>
      <c r="C3472" s="306"/>
      <c r="D3472" s="307"/>
      <c r="E3472" s="207" t="s">
        <v>432</v>
      </c>
      <c r="F3472" s="112">
        <v>43132</v>
      </c>
    </row>
    <row r="3473" spans="1:6" x14ac:dyDescent="0.25">
      <c r="A3473" s="113" t="s">
        <v>373</v>
      </c>
      <c r="B3473" s="114" t="s">
        <v>374</v>
      </c>
      <c r="C3473" s="114" t="s">
        <v>0</v>
      </c>
      <c r="D3473" s="114" t="s">
        <v>375</v>
      </c>
      <c r="E3473" s="114" t="s">
        <v>376</v>
      </c>
      <c r="F3473" s="114" t="s">
        <v>377</v>
      </c>
    </row>
    <row r="3474" spans="1:6" x14ac:dyDescent="0.25">
      <c r="A3474" s="55" t="s">
        <v>1204</v>
      </c>
      <c r="B3474" s="116">
        <v>43158</v>
      </c>
      <c r="C3474" s="27" t="s">
        <v>1196</v>
      </c>
      <c r="D3474" s="55" t="s">
        <v>1197</v>
      </c>
      <c r="E3474" s="55" t="s">
        <v>458</v>
      </c>
      <c r="F3474" s="58">
        <v>1677.83</v>
      </c>
    </row>
    <row r="3475" spans="1:6" x14ac:dyDescent="0.25">
      <c r="A3475" s="55" t="s">
        <v>1205</v>
      </c>
      <c r="B3475" s="116">
        <v>43159</v>
      </c>
      <c r="C3475" s="27" t="s">
        <v>1206</v>
      </c>
      <c r="D3475" s="55" t="s">
        <v>1207</v>
      </c>
      <c r="E3475" s="55" t="s">
        <v>689</v>
      </c>
      <c r="F3475" s="58">
        <v>4980</v>
      </c>
    </row>
    <row r="3476" spans="1:6" x14ac:dyDescent="0.25">
      <c r="A3476" s="55" t="s">
        <v>1208</v>
      </c>
      <c r="B3476" s="116">
        <v>43158</v>
      </c>
      <c r="C3476" s="27" t="s">
        <v>267</v>
      </c>
      <c r="D3476" s="55" t="s">
        <v>1209</v>
      </c>
      <c r="E3476" s="55" t="s">
        <v>1210</v>
      </c>
      <c r="F3476" s="58">
        <v>501.04</v>
      </c>
    </row>
    <row r="3477" spans="1:6" x14ac:dyDescent="0.25">
      <c r="A3477" s="115" t="s">
        <v>1211</v>
      </c>
      <c r="B3477" s="116">
        <v>43153</v>
      </c>
      <c r="C3477" s="117" t="s">
        <v>1180</v>
      </c>
      <c r="D3477" s="55" t="s">
        <v>1181</v>
      </c>
      <c r="E3477" s="55" t="s">
        <v>1182</v>
      </c>
      <c r="F3477" s="58">
        <v>5000</v>
      </c>
    </row>
    <row r="3478" spans="1:6" x14ac:dyDescent="0.25">
      <c r="A3478" s="55" t="s">
        <v>1212</v>
      </c>
      <c r="B3478" s="116">
        <v>43158</v>
      </c>
      <c r="C3478" s="27" t="s">
        <v>1184</v>
      </c>
      <c r="D3478" s="55" t="s">
        <v>1185</v>
      </c>
      <c r="E3478" s="55" t="s">
        <v>1186</v>
      </c>
      <c r="F3478" s="58">
        <v>4000</v>
      </c>
    </row>
    <row r="3479" spans="1:6" ht="15.75" thickBot="1" x14ac:dyDescent="0.3">
      <c r="A3479" s="55" t="s">
        <v>473</v>
      </c>
      <c r="B3479" s="116">
        <v>43132</v>
      </c>
      <c r="C3479" s="27" t="s">
        <v>1192</v>
      </c>
      <c r="D3479" s="55" t="s">
        <v>1193</v>
      </c>
      <c r="E3479" s="55" t="s">
        <v>1194</v>
      </c>
      <c r="F3479" s="58">
        <v>516.1</v>
      </c>
    </row>
    <row r="3480" spans="1:6" ht="15.75" thickBot="1" x14ac:dyDescent="0.3">
      <c r="A3480" s="308" t="s">
        <v>1</v>
      </c>
      <c r="B3480" s="309"/>
      <c r="C3480" s="309"/>
      <c r="D3480" s="309"/>
      <c r="E3480" s="309"/>
      <c r="F3480" s="123">
        <f>SUM(F3474:F3479)</f>
        <v>16674.969999999998</v>
      </c>
    </row>
    <row r="3481" spans="1:6" x14ac:dyDescent="0.25">
      <c r="A3481" s="298" t="s">
        <v>1213</v>
      </c>
      <c r="B3481" s="298"/>
      <c r="C3481" s="298"/>
      <c r="D3481" s="298"/>
    </row>
    <row r="3484" spans="1:6" ht="15.75" thickBot="1" x14ac:dyDescent="0.3"/>
    <row r="3485" spans="1:6" x14ac:dyDescent="0.25">
      <c r="A3485" s="299" t="s">
        <v>430</v>
      </c>
      <c r="B3485" s="300"/>
      <c r="C3485" s="300"/>
      <c r="D3485" s="300"/>
      <c r="E3485" s="300"/>
      <c r="F3485" s="301"/>
    </row>
    <row r="3486" spans="1:6" ht="15.75" thickBot="1" x14ac:dyDescent="0.3">
      <c r="A3486" s="302"/>
      <c r="B3486" s="303"/>
      <c r="C3486" s="303"/>
      <c r="D3486" s="303"/>
      <c r="E3486" s="303"/>
      <c r="F3486" s="304"/>
    </row>
    <row r="3487" spans="1:6" ht="15.75" thickBot="1" x14ac:dyDescent="0.3">
      <c r="A3487" s="110" t="s">
        <v>371</v>
      </c>
      <c r="B3487" s="305" t="s">
        <v>1178</v>
      </c>
      <c r="C3487" s="306"/>
      <c r="D3487" s="307"/>
      <c r="E3487" s="207" t="s">
        <v>432</v>
      </c>
      <c r="F3487" s="112">
        <v>43160</v>
      </c>
    </row>
    <row r="3488" spans="1:6" x14ac:dyDescent="0.25">
      <c r="A3488" s="113" t="s">
        <v>373</v>
      </c>
      <c r="B3488" s="114" t="s">
        <v>374</v>
      </c>
      <c r="C3488" s="114" t="s">
        <v>0</v>
      </c>
      <c r="D3488" s="114" t="s">
        <v>375</v>
      </c>
      <c r="E3488" s="114" t="s">
        <v>376</v>
      </c>
      <c r="F3488" s="114" t="s">
        <v>377</v>
      </c>
    </row>
    <row r="3489" spans="1:6" x14ac:dyDescent="0.25">
      <c r="A3489" s="55" t="s">
        <v>1214</v>
      </c>
      <c r="B3489" s="116">
        <v>43186</v>
      </c>
      <c r="C3489" s="27" t="s">
        <v>1196</v>
      </c>
      <c r="D3489" s="55" t="s">
        <v>1197</v>
      </c>
      <c r="E3489" s="55" t="s">
        <v>458</v>
      </c>
      <c r="F3489" s="58">
        <v>2077.5300000000002</v>
      </c>
    </row>
    <row r="3490" spans="1:6" x14ac:dyDescent="0.25">
      <c r="A3490" s="55" t="s">
        <v>1215</v>
      </c>
      <c r="B3490" s="116">
        <v>43185</v>
      </c>
      <c r="C3490" s="27" t="s">
        <v>1206</v>
      </c>
      <c r="D3490" s="55" t="s">
        <v>1207</v>
      </c>
      <c r="E3490" s="55" t="s">
        <v>689</v>
      </c>
      <c r="F3490" s="58">
        <v>4980</v>
      </c>
    </row>
    <row r="3491" spans="1:6" x14ac:dyDescent="0.25">
      <c r="A3491" s="115" t="s">
        <v>1216</v>
      </c>
      <c r="B3491" s="116">
        <v>43185</v>
      </c>
      <c r="C3491" s="117" t="s">
        <v>1180</v>
      </c>
      <c r="D3491" s="55" t="s">
        <v>1181</v>
      </c>
      <c r="E3491" s="55" t="s">
        <v>1182</v>
      </c>
      <c r="F3491" s="58">
        <v>5000</v>
      </c>
    </row>
    <row r="3492" spans="1:6" x14ac:dyDescent="0.25">
      <c r="A3492" s="55" t="s">
        <v>1217</v>
      </c>
      <c r="B3492" s="116">
        <v>43186</v>
      </c>
      <c r="C3492" s="27" t="s">
        <v>1184</v>
      </c>
      <c r="D3492" s="55" t="s">
        <v>1185</v>
      </c>
      <c r="E3492" s="55" t="s">
        <v>1186</v>
      </c>
      <c r="F3492" s="58">
        <v>4000</v>
      </c>
    </row>
    <row r="3493" spans="1:6" ht="15.75" thickBot="1" x14ac:dyDescent="0.3">
      <c r="A3493" s="55" t="s">
        <v>473</v>
      </c>
      <c r="B3493" s="116">
        <v>43160</v>
      </c>
      <c r="C3493" s="27" t="s">
        <v>1192</v>
      </c>
      <c r="D3493" s="55" t="s">
        <v>1193</v>
      </c>
      <c r="E3493" s="55" t="s">
        <v>1194</v>
      </c>
      <c r="F3493" s="58">
        <v>511.57</v>
      </c>
    </row>
    <row r="3494" spans="1:6" ht="15.75" thickBot="1" x14ac:dyDescent="0.3">
      <c r="A3494" s="308" t="s">
        <v>1</v>
      </c>
      <c r="B3494" s="309"/>
      <c r="C3494" s="309"/>
      <c r="D3494" s="309"/>
      <c r="E3494" s="309"/>
      <c r="F3494" s="123">
        <f>SUM(F3489:F3493)</f>
        <v>16569.100000000002</v>
      </c>
    </row>
    <row r="3495" spans="1:6" x14ac:dyDescent="0.25">
      <c r="A3495" s="298" t="s">
        <v>481</v>
      </c>
      <c r="B3495" s="298"/>
      <c r="C3495" s="298"/>
      <c r="D3495" s="298"/>
    </row>
    <row r="3498" spans="1:6" ht="15.75" thickBot="1" x14ac:dyDescent="0.3"/>
    <row r="3499" spans="1:6" x14ac:dyDescent="0.25">
      <c r="A3499" s="299" t="s">
        <v>430</v>
      </c>
      <c r="B3499" s="300"/>
      <c r="C3499" s="300"/>
      <c r="D3499" s="300"/>
      <c r="E3499" s="300"/>
      <c r="F3499" s="301"/>
    </row>
    <row r="3500" spans="1:6" ht="15.75" thickBot="1" x14ac:dyDescent="0.3">
      <c r="A3500" s="302"/>
      <c r="B3500" s="303"/>
      <c r="C3500" s="303"/>
      <c r="D3500" s="303"/>
      <c r="E3500" s="303"/>
      <c r="F3500" s="304"/>
    </row>
    <row r="3501" spans="1:6" ht="15.75" thickBot="1" x14ac:dyDescent="0.3">
      <c r="A3501" s="110" t="s">
        <v>371</v>
      </c>
      <c r="B3501" s="305" t="s">
        <v>1178</v>
      </c>
      <c r="C3501" s="306"/>
      <c r="D3501" s="307"/>
      <c r="E3501" s="207" t="s">
        <v>432</v>
      </c>
      <c r="F3501" s="112">
        <v>43191</v>
      </c>
    </row>
    <row r="3502" spans="1:6" x14ac:dyDescent="0.25">
      <c r="A3502" s="113" t="s">
        <v>373</v>
      </c>
      <c r="B3502" s="114" t="s">
        <v>374</v>
      </c>
      <c r="C3502" s="114" t="s">
        <v>0</v>
      </c>
      <c r="D3502" s="114" t="s">
        <v>375</v>
      </c>
      <c r="E3502" s="114" t="s">
        <v>376</v>
      </c>
      <c r="F3502" s="114" t="s">
        <v>377</v>
      </c>
    </row>
    <row r="3503" spans="1:6" x14ac:dyDescent="0.25">
      <c r="A3503" s="55" t="s">
        <v>1218</v>
      </c>
      <c r="B3503" s="116">
        <v>43216</v>
      </c>
      <c r="C3503" s="27" t="s">
        <v>1196</v>
      </c>
      <c r="D3503" s="55" t="s">
        <v>1197</v>
      </c>
      <c r="E3503" s="55" t="s">
        <v>458</v>
      </c>
      <c r="F3503" s="58">
        <v>1874.98</v>
      </c>
    </row>
    <row r="3504" spans="1:6" x14ac:dyDescent="0.25">
      <c r="A3504" s="55" t="s">
        <v>1219</v>
      </c>
      <c r="B3504" s="116">
        <v>43215</v>
      </c>
      <c r="C3504" s="27" t="s">
        <v>1206</v>
      </c>
      <c r="D3504" s="55" t="s">
        <v>1207</v>
      </c>
      <c r="E3504" s="55" t="s">
        <v>689</v>
      </c>
      <c r="F3504" s="58">
        <v>4980</v>
      </c>
    </row>
    <row r="3505" spans="1:6" x14ac:dyDescent="0.25">
      <c r="A3505" s="115" t="s">
        <v>1220</v>
      </c>
      <c r="B3505" s="116">
        <v>43216</v>
      </c>
      <c r="C3505" s="117" t="s">
        <v>1180</v>
      </c>
      <c r="D3505" s="55" t="s">
        <v>1181</v>
      </c>
      <c r="E3505" s="55" t="s">
        <v>1182</v>
      </c>
      <c r="F3505" s="58">
        <v>6000</v>
      </c>
    </row>
    <row r="3506" spans="1:6" x14ac:dyDescent="0.25">
      <c r="A3506" s="55" t="s">
        <v>1221</v>
      </c>
      <c r="B3506" s="116">
        <v>43217</v>
      </c>
      <c r="C3506" s="27" t="s">
        <v>1222</v>
      </c>
      <c r="D3506" s="55" t="s">
        <v>203</v>
      </c>
      <c r="E3506" s="55" t="s">
        <v>681</v>
      </c>
      <c r="F3506" s="58">
        <v>4500</v>
      </c>
    </row>
    <row r="3507" spans="1:6" ht="15.75" thickBot="1" x14ac:dyDescent="0.3">
      <c r="A3507" s="55" t="s">
        <v>1223</v>
      </c>
      <c r="B3507" s="116">
        <v>43191</v>
      </c>
      <c r="C3507" s="27" t="s">
        <v>1192</v>
      </c>
      <c r="D3507" s="55" t="s">
        <v>1193</v>
      </c>
      <c r="E3507" s="55" t="s">
        <v>1194</v>
      </c>
      <c r="F3507" s="58">
        <v>501.98</v>
      </c>
    </row>
    <row r="3508" spans="1:6" ht="15.75" thickBot="1" x14ac:dyDescent="0.3">
      <c r="A3508" s="308" t="s">
        <v>1</v>
      </c>
      <c r="B3508" s="309"/>
      <c r="C3508" s="309"/>
      <c r="D3508" s="309"/>
      <c r="E3508" s="309"/>
      <c r="F3508" s="123">
        <f>SUM(F3503:F3507)</f>
        <v>17856.96</v>
      </c>
    </row>
    <row r="3509" spans="1:6" x14ac:dyDescent="0.25">
      <c r="A3509" s="298" t="s">
        <v>1224</v>
      </c>
      <c r="B3509" s="298"/>
      <c r="C3509" s="298"/>
      <c r="D3509" s="298"/>
    </row>
    <row r="3512" spans="1:6" ht="15.75" thickBot="1" x14ac:dyDescent="0.3"/>
    <row r="3513" spans="1:6" x14ac:dyDescent="0.25">
      <c r="A3513" s="299" t="s">
        <v>430</v>
      </c>
      <c r="B3513" s="300"/>
      <c r="C3513" s="300"/>
      <c r="D3513" s="300"/>
      <c r="E3513" s="300"/>
      <c r="F3513" s="301"/>
    </row>
    <row r="3514" spans="1:6" ht="15.75" thickBot="1" x14ac:dyDescent="0.3">
      <c r="A3514" s="302"/>
      <c r="B3514" s="303"/>
      <c r="C3514" s="303"/>
      <c r="D3514" s="303"/>
      <c r="E3514" s="303"/>
      <c r="F3514" s="304"/>
    </row>
    <row r="3515" spans="1:6" ht="15.75" thickBot="1" x14ac:dyDescent="0.3">
      <c r="A3515" s="110" t="s">
        <v>371</v>
      </c>
      <c r="B3515" s="305" t="s">
        <v>1178</v>
      </c>
      <c r="C3515" s="306"/>
      <c r="D3515" s="307"/>
      <c r="E3515" s="207" t="s">
        <v>432</v>
      </c>
      <c r="F3515" s="112">
        <v>43221</v>
      </c>
    </row>
    <row r="3516" spans="1:6" x14ac:dyDescent="0.25">
      <c r="A3516" s="113" t="s">
        <v>373</v>
      </c>
      <c r="B3516" s="114" t="s">
        <v>374</v>
      </c>
      <c r="C3516" s="114" t="s">
        <v>0</v>
      </c>
      <c r="D3516" s="114" t="s">
        <v>375</v>
      </c>
      <c r="E3516" s="114" t="s">
        <v>376</v>
      </c>
      <c r="F3516" s="114" t="s">
        <v>377</v>
      </c>
    </row>
    <row r="3517" spans="1:6" x14ac:dyDescent="0.25">
      <c r="A3517" s="55" t="s">
        <v>1225</v>
      </c>
      <c r="B3517" s="116">
        <v>43249</v>
      </c>
      <c r="C3517" s="27" t="s">
        <v>1196</v>
      </c>
      <c r="D3517" s="55" t="s">
        <v>1197</v>
      </c>
      <c r="E3517" s="55" t="s">
        <v>458</v>
      </c>
      <c r="F3517" s="58">
        <v>2414.14</v>
      </c>
    </row>
    <row r="3518" spans="1:6" x14ac:dyDescent="0.25">
      <c r="A3518" s="55" t="s">
        <v>1226</v>
      </c>
      <c r="B3518" s="116">
        <v>43249</v>
      </c>
      <c r="C3518" s="27" t="s">
        <v>1206</v>
      </c>
      <c r="D3518" s="55" t="s">
        <v>1207</v>
      </c>
      <c r="E3518" s="55" t="s">
        <v>689</v>
      </c>
      <c r="F3518" s="58">
        <v>4980</v>
      </c>
    </row>
    <row r="3519" spans="1:6" x14ac:dyDescent="0.25">
      <c r="A3519" s="115" t="s">
        <v>1227</v>
      </c>
      <c r="B3519" s="116">
        <v>43249</v>
      </c>
      <c r="C3519" s="117" t="s">
        <v>1180</v>
      </c>
      <c r="D3519" s="55" t="s">
        <v>1181</v>
      </c>
      <c r="E3519" s="55" t="s">
        <v>1182</v>
      </c>
      <c r="F3519" s="58">
        <v>6000</v>
      </c>
    </row>
    <row r="3520" spans="1:6" x14ac:dyDescent="0.25">
      <c r="A3520" s="55" t="s">
        <v>1228</v>
      </c>
      <c r="B3520" s="116">
        <v>43250</v>
      </c>
      <c r="C3520" s="27" t="s">
        <v>1222</v>
      </c>
      <c r="D3520" s="55" t="s">
        <v>203</v>
      </c>
      <c r="E3520" s="55" t="s">
        <v>681</v>
      </c>
      <c r="F3520" s="58">
        <v>4500</v>
      </c>
    </row>
    <row r="3521" spans="1:6" x14ac:dyDescent="0.25">
      <c r="A3521" s="55" t="s">
        <v>1229</v>
      </c>
      <c r="B3521" s="116">
        <v>43228</v>
      </c>
      <c r="C3521" s="27" t="s">
        <v>267</v>
      </c>
      <c r="D3521" s="55" t="s">
        <v>1230</v>
      </c>
      <c r="E3521" s="55" t="s">
        <v>477</v>
      </c>
      <c r="F3521" s="58">
        <v>604.66</v>
      </c>
    </row>
    <row r="3522" spans="1:6" ht="15.75" thickBot="1" x14ac:dyDescent="0.3">
      <c r="A3522" s="55" t="s">
        <v>1231</v>
      </c>
      <c r="B3522" s="116">
        <v>43223</v>
      </c>
      <c r="C3522" s="27" t="s">
        <v>1192</v>
      </c>
      <c r="D3522" s="55" t="s">
        <v>1193</v>
      </c>
      <c r="E3522" s="55" t="s">
        <v>1194</v>
      </c>
      <c r="F3522" s="58">
        <v>503.2</v>
      </c>
    </row>
    <row r="3523" spans="1:6" ht="15.75" thickBot="1" x14ac:dyDescent="0.3">
      <c r="A3523" s="308" t="s">
        <v>459</v>
      </c>
      <c r="B3523" s="309"/>
      <c r="C3523" s="309"/>
      <c r="D3523" s="309"/>
      <c r="E3523" s="309"/>
      <c r="F3523" s="107">
        <f>SUM(F3517:F3522)</f>
        <v>19002</v>
      </c>
    </row>
    <row r="3524" spans="1:6" ht="15.75" thickBot="1" x14ac:dyDescent="0.3">
      <c r="A3524" s="296" t="s">
        <v>460</v>
      </c>
      <c r="B3524" s="297"/>
      <c r="C3524" s="297"/>
      <c r="D3524" s="297"/>
      <c r="E3524" s="297"/>
      <c r="F3524" s="107">
        <v>1002</v>
      </c>
    </row>
    <row r="3525" spans="1:6" ht="15.75" thickBot="1" x14ac:dyDescent="0.3">
      <c r="A3525" s="296" t="s">
        <v>1</v>
      </c>
      <c r="B3525" s="297"/>
      <c r="C3525" s="297"/>
      <c r="D3525" s="297"/>
      <c r="E3525" s="297"/>
      <c r="F3525" s="209">
        <f>F3523-F3524</f>
        <v>18000</v>
      </c>
    </row>
    <row r="3526" spans="1:6" ht="15.75" thickBot="1" x14ac:dyDescent="0.3">
      <c r="A3526" s="298" t="s">
        <v>1232</v>
      </c>
      <c r="B3526" s="298"/>
      <c r="C3526" s="298"/>
      <c r="D3526" s="298"/>
    </row>
    <row r="3527" spans="1:6" x14ac:dyDescent="0.25">
      <c r="A3527" s="299" t="s">
        <v>430</v>
      </c>
      <c r="B3527" s="300"/>
      <c r="C3527" s="300"/>
      <c r="D3527" s="300"/>
      <c r="E3527" s="300"/>
      <c r="F3527" s="301"/>
    </row>
    <row r="3528" spans="1:6" ht="15.75" thickBot="1" x14ac:dyDescent="0.3">
      <c r="A3528" s="302"/>
      <c r="B3528" s="303"/>
      <c r="C3528" s="303"/>
      <c r="D3528" s="303"/>
      <c r="E3528" s="303"/>
      <c r="F3528" s="304"/>
    </row>
    <row r="3529" spans="1:6" ht="15.75" thickBot="1" x14ac:dyDescent="0.3">
      <c r="A3529" s="110" t="s">
        <v>371</v>
      </c>
      <c r="B3529" s="305" t="s">
        <v>1178</v>
      </c>
      <c r="C3529" s="306"/>
      <c r="D3529" s="307"/>
      <c r="E3529" s="207" t="s">
        <v>432</v>
      </c>
      <c r="F3529" s="112">
        <v>43252</v>
      </c>
    </row>
    <row r="3530" spans="1:6" x14ac:dyDescent="0.25">
      <c r="A3530" s="113" t="s">
        <v>373</v>
      </c>
      <c r="B3530" s="114" t="s">
        <v>374</v>
      </c>
      <c r="C3530" s="114" t="s">
        <v>0</v>
      </c>
      <c r="D3530" s="114" t="s">
        <v>375</v>
      </c>
      <c r="E3530" s="114" t="s">
        <v>376</v>
      </c>
      <c r="F3530" s="114" t="s">
        <v>377</v>
      </c>
    </row>
    <row r="3531" spans="1:6" x14ac:dyDescent="0.25">
      <c r="A3531" s="55">
        <v>20220</v>
      </c>
      <c r="B3531" s="116">
        <v>43279</v>
      </c>
      <c r="C3531" s="27" t="s">
        <v>1196</v>
      </c>
      <c r="D3531" s="55" t="s">
        <v>1197</v>
      </c>
      <c r="E3531" s="55" t="s">
        <v>458</v>
      </c>
      <c r="F3531" s="58">
        <v>1984.53</v>
      </c>
    </row>
    <row r="3532" spans="1:6" x14ac:dyDescent="0.25">
      <c r="A3532" s="55">
        <v>1788</v>
      </c>
      <c r="B3532" s="116">
        <v>43249</v>
      </c>
      <c r="C3532" s="27" t="s">
        <v>265</v>
      </c>
      <c r="D3532" s="55" t="s">
        <v>1233</v>
      </c>
      <c r="E3532" s="55" t="s">
        <v>689</v>
      </c>
      <c r="F3532" s="58">
        <v>4980</v>
      </c>
    </row>
    <row r="3533" spans="1:6" x14ac:dyDescent="0.25">
      <c r="A3533" s="115">
        <v>1034</v>
      </c>
      <c r="B3533" s="116">
        <v>43278</v>
      </c>
      <c r="C3533" s="117" t="s">
        <v>1180</v>
      </c>
      <c r="D3533" s="55" t="s">
        <v>1181</v>
      </c>
      <c r="E3533" s="55" t="s">
        <v>1182</v>
      </c>
      <c r="F3533" s="58">
        <v>5000</v>
      </c>
    </row>
    <row r="3534" spans="1:6" x14ac:dyDescent="0.25">
      <c r="A3534" s="55">
        <v>1509</v>
      </c>
      <c r="B3534" s="116">
        <v>43250</v>
      </c>
      <c r="C3534" s="27" t="s">
        <v>1222</v>
      </c>
      <c r="D3534" s="55" t="s">
        <v>203</v>
      </c>
      <c r="E3534" s="55" t="s">
        <v>681</v>
      </c>
      <c r="F3534" s="58">
        <v>4500</v>
      </c>
    </row>
    <row r="3535" spans="1:6" ht="15.75" thickBot="1" x14ac:dyDescent="0.3">
      <c r="A3535" s="55">
        <v>317185161</v>
      </c>
      <c r="B3535" s="116">
        <v>43252</v>
      </c>
      <c r="C3535" s="27" t="s">
        <v>1192</v>
      </c>
      <c r="D3535" s="55" t="s">
        <v>1193</v>
      </c>
      <c r="E3535" s="55" t="s">
        <v>1194</v>
      </c>
      <c r="F3535" s="58">
        <v>514.33000000000004</v>
      </c>
    </row>
    <row r="3536" spans="1:6" ht="15.75" thickBot="1" x14ac:dyDescent="0.3">
      <c r="A3536" s="308" t="s">
        <v>459</v>
      </c>
      <c r="B3536" s="309"/>
      <c r="C3536" s="309"/>
      <c r="D3536" s="309"/>
      <c r="E3536" s="309"/>
      <c r="F3536" s="107">
        <f>SUM(F3531:F3535)</f>
        <v>16978.86</v>
      </c>
    </row>
    <row r="3538" spans="2:8" ht="15.75" thickBot="1" x14ac:dyDescent="0.3"/>
    <row r="3539" spans="2:8" x14ac:dyDescent="0.25">
      <c r="B3539" s="276" t="s">
        <v>6</v>
      </c>
      <c r="C3539" s="277"/>
      <c r="D3539" s="277"/>
      <c r="E3539" s="277"/>
      <c r="F3539" s="277"/>
      <c r="G3539" s="277"/>
      <c r="H3539" s="278"/>
    </row>
    <row r="3540" spans="2:8" ht="15.75" thickBot="1" x14ac:dyDescent="0.3">
      <c r="B3540" s="279"/>
      <c r="C3540" s="280"/>
      <c r="D3540" s="280"/>
      <c r="E3540" s="280"/>
      <c r="F3540" s="280"/>
      <c r="G3540" s="280"/>
      <c r="H3540" s="281"/>
    </row>
    <row r="3541" spans="2:8" ht="16.5" thickBot="1" x14ac:dyDescent="0.3">
      <c r="B3541" s="266" t="s">
        <v>7</v>
      </c>
      <c r="C3541" s="267"/>
      <c r="D3541" s="267"/>
      <c r="E3541" s="267"/>
      <c r="F3541" s="268"/>
      <c r="G3541" s="266" t="s">
        <v>8</v>
      </c>
      <c r="H3541" s="268"/>
    </row>
    <row r="3542" spans="2:8" ht="16.5" thickBot="1" x14ac:dyDescent="0.3">
      <c r="B3542" s="1" t="s">
        <v>299</v>
      </c>
      <c r="C3542" s="266" t="s">
        <v>1234</v>
      </c>
      <c r="D3542" s="267"/>
      <c r="E3542" s="267"/>
      <c r="F3542" s="268"/>
      <c r="G3542" s="269" t="s">
        <v>11</v>
      </c>
      <c r="H3542" s="270"/>
    </row>
    <row r="3543" spans="2:8" ht="15.75" x14ac:dyDescent="0.25">
      <c r="B3543" s="2" t="s">
        <v>301</v>
      </c>
      <c r="C3543" s="3" t="s">
        <v>10</v>
      </c>
      <c r="D3543" s="3" t="s">
        <v>0</v>
      </c>
      <c r="E3543" s="3" t="s">
        <v>1235</v>
      </c>
      <c r="F3543" s="3" t="s">
        <v>302</v>
      </c>
      <c r="G3543" s="3" t="s">
        <v>405</v>
      </c>
      <c r="H3543" s="3" t="s">
        <v>1236</v>
      </c>
    </row>
    <row r="3544" spans="2:8" ht="15.75" x14ac:dyDescent="0.25">
      <c r="B3544" s="4">
        <v>420</v>
      </c>
      <c r="C3544" s="5">
        <v>43313</v>
      </c>
      <c r="D3544" s="6" t="s">
        <v>1237</v>
      </c>
      <c r="E3544" s="7" t="s">
        <v>1238</v>
      </c>
      <c r="F3544" s="8" t="s">
        <v>347</v>
      </c>
      <c r="G3544" s="9">
        <v>1810.18</v>
      </c>
      <c r="H3544" s="9">
        <v>1810.18</v>
      </c>
    </row>
    <row r="3545" spans="2:8" ht="15.75" x14ac:dyDescent="0.25">
      <c r="B3545" s="4">
        <v>108</v>
      </c>
      <c r="C3545" s="5">
        <v>43313</v>
      </c>
      <c r="D3545" s="4" t="s">
        <v>1184</v>
      </c>
      <c r="E3545" s="7" t="s">
        <v>1239</v>
      </c>
      <c r="F3545" s="8" t="s">
        <v>852</v>
      </c>
      <c r="G3545" s="9">
        <v>3500</v>
      </c>
      <c r="H3545" s="9">
        <v>3500</v>
      </c>
    </row>
    <row r="3546" spans="2:8" ht="15.75" x14ac:dyDescent="0.25">
      <c r="B3546" s="4">
        <v>1528</v>
      </c>
      <c r="C3546" s="5">
        <v>43312</v>
      </c>
      <c r="D3546" s="4" t="s">
        <v>197</v>
      </c>
      <c r="E3546" s="7" t="s">
        <v>526</v>
      </c>
      <c r="F3546" s="8" t="s">
        <v>984</v>
      </c>
      <c r="G3546" s="9">
        <v>4500</v>
      </c>
      <c r="H3546" s="9">
        <v>4500</v>
      </c>
    </row>
    <row r="3547" spans="2:8" ht="15.75" x14ac:dyDescent="0.25">
      <c r="B3547" s="4">
        <v>790412</v>
      </c>
      <c r="C3547" s="5">
        <v>43292</v>
      </c>
      <c r="D3547" s="4" t="s">
        <v>267</v>
      </c>
      <c r="E3547" s="7" t="s">
        <v>746</v>
      </c>
      <c r="F3547" s="8" t="s">
        <v>342</v>
      </c>
      <c r="G3547" s="9">
        <v>484.99</v>
      </c>
      <c r="H3547" s="9">
        <v>484.99</v>
      </c>
    </row>
    <row r="3548" spans="2:8" ht="15.75" x14ac:dyDescent="0.25">
      <c r="B3548" s="4">
        <v>1040</v>
      </c>
      <c r="C3548" s="5">
        <v>43312</v>
      </c>
      <c r="D3548" s="4" t="s">
        <v>1180</v>
      </c>
      <c r="E3548" s="7" t="s">
        <v>1240</v>
      </c>
      <c r="F3548" s="8" t="s">
        <v>1241</v>
      </c>
      <c r="G3548" s="9">
        <v>5000</v>
      </c>
      <c r="H3548" s="9">
        <v>5000</v>
      </c>
    </row>
    <row r="3549" spans="2:8" ht="15.75" x14ac:dyDescent="0.25">
      <c r="B3549" s="4" t="s">
        <v>1242</v>
      </c>
      <c r="C3549" s="5">
        <v>43282</v>
      </c>
      <c r="D3549" s="4" t="s">
        <v>1192</v>
      </c>
      <c r="E3549" s="7" t="s">
        <v>1243</v>
      </c>
      <c r="F3549" s="8" t="s">
        <v>357</v>
      </c>
      <c r="G3549" s="9">
        <v>550.62</v>
      </c>
      <c r="H3549" s="9">
        <v>550.62</v>
      </c>
    </row>
    <row r="3550" spans="2:8" ht="15.75" x14ac:dyDescent="0.25">
      <c r="B3550" s="4"/>
      <c r="C3550" s="5"/>
      <c r="D3550" s="4"/>
      <c r="E3550" s="7"/>
      <c r="F3550" s="8"/>
      <c r="G3550" s="9"/>
      <c r="H3550" s="9"/>
    </row>
    <row r="3551" spans="2:8" ht="15.75" x14ac:dyDescent="0.25">
      <c r="B3551" s="4"/>
      <c r="C3551" s="5"/>
      <c r="D3551" s="4"/>
      <c r="E3551" s="7"/>
      <c r="F3551" s="8"/>
      <c r="G3551" s="9"/>
      <c r="H3551" s="9"/>
    </row>
    <row r="3552" spans="2:8" ht="15.75" x14ac:dyDescent="0.25">
      <c r="B3552" s="4"/>
      <c r="C3552" s="5"/>
      <c r="D3552" s="4"/>
      <c r="E3552" s="7"/>
      <c r="F3552" s="8"/>
      <c r="G3552" s="9"/>
      <c r="H3552" s="9"/>
    </row>
    <row r="3553" spans="2:8" ht="15.75" x14ac:dyDescent="0.25">
      <c r="B3553" s="4"/>
      <c r="C3553" s="5"/>
      <c r="D3553" s="4"/>
      <c r="E3553" s="7"/>
      <c r="F3553" s="8"/>
      <c r="G3553" s="9"/>
      <c r="H3553" s="9"/>
    </row>
    <row r="3554" spans="2:8" ht="15.75" x14ac:dyDescent="0.25">
      <c r="B3554" s="4"/>
      <c r="C3554" s="5"/>
      <c r="D3554" s="4"/>
      <c r="E3554" s="7"/>
      <c r="F3554" s="8"/>
      <c r="G3554" s="9"/>
      <c r="H3554" s="9"/>
    </row>
    <row r="3555" spans="2:8" ht="15.75" x14ac:dyDescent="0.25">
      <c r="B3555" s="4"/>
      <c r="C3555" s="5"/>
      <c r="D3555" s="4"/>
      <c r="E3555" s="7"/>
      <c r="F3555" s="8"/>
      <c r="G3555" s="9"/>
      <c r="H3555" s="9"/>
    </row>
    <row r="3556" spans="2:8" ht="16.5" thickBot="1" x14ac:dyDescent="0.3">
      <c r="B3556" s="14"/>
      <c r="C3556" s="14"/>
      <c r="D3556" s="14"/>
      <c r="E3556" s="14"/>
      <c r="F3556" s="14"/>
      <c r="G3556" s="10">
        <f>SUM(G3544:G3555)</f>
        <v>15845.79</v>
      </c>
      <c r="H3556" s="11">
        <f>SUM(H3544:H3555)</f>
        <v>15845.79</v>
      </c>
    </row>
    <row r="3557" spans="2:8" ht="19.5" thickBot="1" x14ac:dyDescent="0.35">
      <c r="B3557" s="271" t="s">
        <v>1</v>
      </c>
      <c r="C3557" s="272"/>
      <c r="D3557" s="272"/>
      <c r="E3557" s="272"/>
      <c r="F3557" s="273"/>
      <c r="G3557" s="274">
        <f>H3556</f>
        <v>15845.79</v>
      </c>
      <c r="H3557" s="275"/>
    </row>
    <row r="3558" spans="2:8" x14ac:dyDescent="0.25">
      <c r="B3558" s="292" t="s">
        <v>4</v>
      </c>
      <c r="C3558" s="293"/>
      <c r="D3558" s="292" t="s">
        <v>12</v>
      </c>
      <c r="E3558" s="293"/>
      <c r="F3558" s="15" t="s">
        <v>5</v>
      </c>
      <c r="G3558" s="12" t="s">
        <v>3</v>
      </c>
      <c r="H3558" s="13"/>
    </row>
    <row r="3559" spans="2:8" ht="15.75" thickBot="1" x14ac:dyDescent="0.3"/>
    <row r="3560" spans="2:8" x14ac:dyDescent="0.25">
      <c r="B3560" s="276" t="s">
        <v>6</v>
      </c>
      <c r="C3560" s="282"/>
      <c r="D3560" s="282"/>
      <c r="E3560" s="282"/>
      <c r="F3560" s="282"/>
      <c r="G3560" s="282"/>
      <c r="H3560" s="283"/>
    </row>
    <row r="3561" spans="2:8" ht="15.75" thickBot="1" x14ac:dyDescent="0.3">
      <c r="B3561" s="284"/>
      <c r="C3561" s="285"/>
      <c r="D3561" s="285"/>
      <c r="E3561" s="285"/>
      <c r="F3561" s="285"/>
      <c r="G3561" s="285"/>
      <c r="H3561" s="286"/>
    </row>
    <row r="3562" spans="2:8" ht="16.5" thickBot="1" x14ac:dyDescent="0.3">
      <c r="B3562" s="266" t="s">
        <v>7</v>
      </c>
      <c r="C3562" s="267"/>
      <c r="D3562" s="267"/>
      <c r="E3562" s="267"/>
      <c r="F3562" s="268"/>
      <c r="G3562" s="266" t="s">
        <v>8</v>
      </c>
      <c r="H3562" s="268"/>
    </row>
    <row r="3563" spans="2:8" ht="16.5" thickBot="1" x14ac:dyDescent="0.3">
      <c r="B3563" s="1" t="s">
        <v>299</v>
      </c>
      <c r="C3563" s="266" t="s">
        <v>1234</v>
      </c>
      <c r="D3563" s="267"/>
      <c r="E3563" s="267"/>
      <c r="F3563" s="268"/>
      <c r="G3563" s="269" t="s">
        <v>9</v>
      </c>
      <c r="H3563" s="270"/>
    </row>
    <row r="3564" spans="2:8" ht="15.75" x14ac:dyDescent="0.25">
      <c r="B3564" s="2" t="s">
        <v>301</v>
      </c>
      <c r="C3564" s="3" t="s">
        <v>10</v>
      </c>
      <c r="D3564" s="3" t="s">
        <v>0</v>
      </c>
      <c r="E3564" s="3" t="s">
        <v>2</v>
      </c>
      <c r="F3564" s="3" t="s">
        <v>302</v>
      </c>
      <c r="G3564" s="3" t="s">
        <v>510</v>
      </c>
      <c r="H3564" s="3" t="s">
        <v>406</v>
      </c>
    </row>
    <row r="3565" spans="2:8" ht="15.75" x14ac:dyDescent="0.25">
      <c r="B3565" s="4">
        <v>115</v>
      </c>
      <c r="C3565" s="5">
        <v>43342</v>
      </c>
      <c r="D3565" s="6" t="s">
        <v>1184</v>
      </c>
      <c r="E3565" s="7" t="s">
        <v>1239</v>
      </c>
      <c r="F3565" s="8" t="s">
        <v>1244</v>
      </c>
      <c r="G3565" s="9">
        <v>3500</v>
      </c>
      <c r="H3565" s="9">
        <v>3500</v>
      </c>
    </row>
    <row r="3566" spans="2:8" ht="15.75" x14ac:dyDescent="0.25">
      <c r="B3566" s="4">
        <v>1547</v>
      </c>
      <c r="C3566" s="5">
        <v>43342</v>
      </c>
      <c r="D3566" s="4" t="s">
        <v>1245</v>
      </c>
      <c r="E3566" s="7" t="s">
        <v>1246</v>
      </c>
      <c r="F3566" s="8" t="s">
        <v>824</v>
      </c>
      <c r="G3566" s="9">
        <v>2100</v>
      </c>
      <c r="H3566" s="9">
        <v>2100</v>
      </c>
    </row>
    <row r="3567" spans="2:8" ht="15.75" x14ac:dyDescent="0.25">
      <c r="B3567" s="4">
        <v>1725</v>
      </c>
      <c r="C3567" s="5">
        <v>43340</v>
      </c>
      <c r="D3567" s="4" t="s">
        <v>322</v>
      </c>
      <c r="E3567" s="7" t="s">
        <v>1247</v>
      </c>
      <c r="F3567" s="8" t="s">
        <v>1248</v>
      </c>
      <c r="G3567" s="9">
        <v>3600</v>
      </c>
      <c r="H3567" s="9">
        <v>3600</v>
      </c>
    </row>
    <row r="3568" spans="2:8" ht="15.75" x14ac:dyDescent="0.25">
      <c r="B3568" s="4">
        <v>1052</v>
      </c>
      <c r="C3568" s="5">
        <v>43340</v>
      </c>
      <c r="D3568" s="4" t="s">
        <v>1180</v>
      </c>
      <c r="E3568" s="7" t="s">
        <v>1240</v>
      </c>
      <c r="F3568" s="8" t="s">
        <v>345</v>
      </c>
      <c r="G3568" s="9">
        <v>5000</v>
      </c>
      <c r="H3568" s="9">
        <v>5000</v>
      </c>
    </row>
    <row r="3569" spans="2:8" ht="15.75" x14ac:dyDescent="0.25">
      <c r="B3569" s="4">
        <v>20579</v>
      </c>
      <c r="C3569" s="5">
        <v>43340</v>
      </c>
      <c r="D3569" s="4" t="s">
        <v>1237</v>
      </c>
      <c r="E3569" s="7" t="s">
        <v>1249</v>
      </c>
      <c r="F3569" s="8" t="s">
        <v>347</v>
      </c>
      <c r="G3569" s="9">
        <v>1896.79</v>
      </c>
      <c r="H3569" s="9">
        <v>1896.79</v>
      </c>
    </row>
    <row r="3570" spans="2:8" ht="15.75" x14ac:dyDescent="0.25">
      <c r="B3570" s="4" t="s">
        <v>518</v>
      </c>
      <c r="C3570" s="5">
        <v>43313</v>
      </c>
      <c r="D3570" s="4" t="s">
        <v>1250</v>
      </c>
      <c r="E3570" s="7" t="s">
        <v>1251</v>
      </c>
      <c r="F3570" s="8" t="s">
        <v>507</v>
      </c>
      <c r="G3570" s="9">
        <v>533.69000000000005</v>
      </c>
      <c r="H3570" s="9">
        <v>533.69000000000005</v>
      </c>
    </row>
    <row r="3571" spans="2:8" ht="15.75" x14ac:dyDescent="0.25">
      <c r="B3571" s="4"/>
      <c r="C3571" s="5"/>
      <c r="D3571" s="4"/>
      <c r="E3571" s="7"/>
      <c r="F3571" s="8"/>
      <c r="G3571" s="9"/>
      <c r="H3571" s="9"/>
    </row>
    <row r="3572" spans="2:8" ht="15.75" x14ac:dyDescent="0.25">
      <c r="B3572" s="68"/>
      <c r="C3572" s="69"/>
      <c r="D3572" s="68"/>
      <c r="E3572" s="70"/>
      <c r="F3572" s="70"/>
      <c r="G3572" s="71"/>
      <c r="H3572" s="71"/>
    </row>
    <row r="3573" spans="2:8" ht="16.5" thickBot="1" x14ac:dyDescent="0.3">
      <c r="B3573" s="14"/>
      <c r="C3573" s="14"/>
      <c r="D3573" s="14"/>
      <c r="E3573" s="14"/>
      <c r="F3573" s="14"/>
      <c r="G3573" s="10">
        <f>SUM(G3565:G3572)</f>
        <v>16630.48</v>
      </c>
      <c r="H3573" s="11">
        <f>SUM(H3565:H3572)</f>
        <v>16630.48</v>
      </c>
    </row>
    <row r="3574" spans="2:8" ht="19.5" thickBot="1" x14ac:dyDescent="0.35">
      <c r="B3574" s="271" t="s">
        <v>1</v>
      </c>
      <c r="C3574" s="272"/>
      <c r="D3574" s="272"/>
      <c r="E3574" s="272"/>
      <c r="F3574" s="273"/>
      <c r="G3574" s="274">
        <f>H3573</f>
        <v>16630.48</v>
      </c>
      <c r="H3574" s="275"/>
    </row>
    <row r="3576" spans="2:8" ht="15.75" thickBot="1" x14ac:dyDescent="0.3"/>
    <row r="3577" spans="2:8" x14ac:dyDescent="0.25">
      <c r="B3577" s="276" t="s">
        <v>6</v>
      </c>
      <c r="C3577" s="277"/>
      <c r="D3577" s="277"/>
      <c r="E3577" s="277"/>
      <c r="F3577" s="277"/>
      <c r="G3577" s="277"/>
      <c r="H3577" s="278"/>
    </row>
    <row r="3578" spans="2:8" ht="15.75" thickBot="1" x14ac:dyDescent="0.3">
      <c r="B3578" s="279"/>
      <c r="C3578" s="280"/>
      <c r="D3578" s="280"/>
      <c r="E3578" s="280"/>
      <c r="F3578" s="280"/>
      <c r="G3578" s="280"/>
      <c r="H3578" s="281"/>
    </row>
    <row r="3579" spans="2:8" ht="16.5" thickBot="1" x14ac:dyDescent="0.3">
      <c r="B3579" s="266" t="s">
        <v>7</v>
      </c>
      <c r="C3579" s="267"/>
      <c r="D3579" s="267"/>
      <c r="E3579" s="267"/>
      <c r="F3579" s="268"/>
      <c r="G3579" s="266" t="s">
        <v>8</v>
      </c>
      <c r="H3579" s="268"/>
    </row>
    <row r="3580" spans="2:8" ht="16.5" thickBot="1" x14ac:dyDescent="0.3">
      <c r="B3580" s="1" t="s">
        <v>299</v>
      </c>
      <c r="C3580" s="266" t="s">
        <v>1234</v>
      </c>
      <c r="D3580" s="267"/>
      <c r="E3580" s="267"/>
      <c r="F3580" s="268"/>
      <c r="G3580" s="269" t="s">
        <v>13</v>
      </c>
      <c r="H3580" s="270"/>
    </row>
    <row r="3581" spans="2:8" ht="15.75" x14ac:dyDescent="0.25">
      <c r="B3581" s="2" t="s">
        <v>301</v>
      </c>
      <c r="C3581" s="3" t="s">
        <v>10</v>
      </c>
      <c r="D3581" s="3" t="s">
        <v>0</v>
      </c>
      <c r="E3581" s="3" t="s">
        <v>2</v>
      </c>
      <c r="F3581" s="3" t="s">
        <v>302</v>
      </c>
      <c r="G3581" s="3" t="s">
        <v>510</v>
      </c>
      <c r="H3581" s="3" t="s">
        <v>406</v>
      </c>
    </row>
    <row r="3582" spans="2:8" ht="15.75" x14ac:dyDescent="0.25">
      <c r="B3582" s="4">
        <v>82070</v>
      </c>
      <c r="C3582" s="5">
        <v>43370</v>
      </c>
      <c r="D3582" s="6" t="s">
        <v>267</v>
      </c>
      <c r="E3582" s="7" t="s">
        <v>746</v>
      </c>
      <c r="F3582" s="8" t="s">
        <v>1252</v>
      </c>
      <c r="G3582" s="9">
        <v>517.07000000000005</v>
      </c>
      <c r="H3582" s="9">
        <v>517.07000000000005</v>
      </c>
    </row>
    <row r="3583" spans="2:8" ht="15.75" x14ac:dyDescent="0.25">
      <c r="B3583" s="4">
        <v>131</v>
      </c>
      <c r="C3583" s="5">
        <v>43373</v>
      </c>
      <c r="D3583" s="4" t="s">
        <v>1253</v>
      </c>
      <c r="E3583" s="7" t="s">
        <v>1254</v>
      </c>
      <c r="F3583" s="8" t="s">
        <v>852</v>
      </c>
      <c r="G3583" s="9">
        <v>3500</v>
      </c>
      <c r="H3583" s="9">
        <v>3500</v>
      </c>
    </row>
    <row r="3584" spans="2:8" ht="15.75" x14ac:dyDescent="0.25">
      <c r="B3584" s="4">
        <v>1571</v>
      </c>
      <c r="C3584" s="5">
        <v>43370</v>
      </c>
      <c r="D3584" s="4" t="s">
        <v>197</v>
      </c>
      <c r="E3584" s="7" t="s">
        <v>526</v>
      </c>
      <c r="F3584" s="8" t="s">
        <v>984</v>
      </c>
      <c r="G3584" s="9">
        <v>2100</v>
      </c>
      <c r="H3584" s="9">
        <v>2100</v>
      </c>
    </row>
    <row r="3585" spans="2:8" ht="15.75" x14ac:dyDescent="0.25">
      <c r="B3585" s="4">
        <v>1760</v>
      </c>
      <c r="C3585" s="5">
        <v>43370</v>
      </c>
      <c r="D3585" s="4" t="s">
        <v>322</v>
      </c>
      <c r="E3585" s="7" t="s">
        <v>1247</v>
      </c>
      <c r="F3585" s="8" t="s">
        <v>499</v>
      </c>
      <c r="G3585" s="9">
        <v>3600</v>
      </c>
      <c r="H3585" s="9">
        <v>3600</v>
      </c>
    </row>
    <row r="3586" spans="2:8" ht="15.75" x14ac:dyDescent="0.25">
      <c r="B3586" s="4">
        <v>1064</v>
      </c>
      <c r="C3586" s="5">
        <v>43370</v>
      </c>
      <c r="D3586" s="4" t="s">
        <v>1180</v>
      </c>
      <c r="E3586" s="7" t="s">
        <v>1255</v>
      </c>
      <c r="F3586" s="8" t="s">
        <v>411</v>
      </c>
      <c r="G3586" s="9">
        <v>5000</v>
      </c>
      <c r="H3586" s="9">
        <v>5000</v>
      </c>
    </row>
    <row r="3587" spans="2:8" ht="15.75" x14ac:dyDescent="0.25">
      <c r="B3587" s="4">
        <v>20808</v>
      </c>
      <c r="C3587" s="5">
        <v>43374</v>
      </c>
      <c r="D3587" s="4" t="s">
        <v>1237</v>
      </c>
      <c r="E3587" s="7" t="s">
        <v>1256</v>
      </c>
      <c r="F3587" s="8" t="s">
        <v>347</v>
      </c>
      <c r="G3587" s="9">
        <v>1909.5</v>
      </c>
      <c r="H3587" s="9">
        <v>1909.5</v>
      </c>
    </row>
    <row r="3588" spans="2:8" ht="15.75" x14ac:dyDescent="0.25">
      <c r="B3588" s="4">
        <v>317185161</v>
      </c>
      <c r="C3588" s="5">
        <v>43344</v>
      </c>
      <c r="D3588" s="4" t="s">
        <v>1257</v>
      </c>
      <c r="E3588" s="7" t="s">
        <v>1251</v>
      </c>
      <c r="F3588" s="8" t="s">
        <v>357</v>
      </c>
      <c r="G3588" s="9">
        <v>543.76</v>
      </c>
      <c r="H3588" s="9">
        <v>543.76</v>
      </c>
    </row>
    <row r="3589" spans="2:8" ht="15.75" x14ac:dyDescent="0.25">
      <c r="B3589" s="4"/>
      <c r="C3589" s="5"/>
      <c r="D3589" s="4"/>
      <c r="E3589" s="7"/>
      <c r="F3589" s="8"/>
      <c r="G3589" s="9"/>
      <c r="H3589" s="9"/>
    </row>
    <row r="3590" spans="2:8" ht="15.75" x14ac:dyDescent="0.25">
      <c r="B3590" s="68"/>
      <c r="C3590" s="69"/>
      <c r="D3590" s="68"/>
      <c r="E3590" s="70"/>
      <c r="F3590" s="70"/>
      <c r="G3590" s="71"/>
      <c r="H3590" s="71"/>
    </row>
    <row r="3591" spans="2:8" ht="16.5" thickBot="1" x14ac:dyDescent="0.3">
      <c r="B3591" s="14"/>
      <c r="C3591" s="14"/>
      <c r="D3591" s="14"/>
      <c r="E3591" s="14"/>
      <c r="F3591" s="14"/>
      <c r="G3591" s="10">
        <f>SUM(G3582:G3590)</f>
        <v>17170.329999999998</v>
      </c>
      <c r="H3591" s="11">
        <f>SUM(H3582:H3590)</f>
        <v>17170.329999999998</v>
      </c>
    </row>
    <row r="3592" spans="2:8" ht="19.5" thickBot="1" x14ac:dyDescent="0.35">
      <c r="B3592" s="271" t="s">
        <v>1</v>
      </c>
      <c r="C3592" s="272"/>
      <c r="D3592" s="272"/>
      <c r="E3592" s="272"/>
      <c r="F3592" s="273"/>
      <c r="G3592" s="274">
        <f>H3591</f>
        <v>17170.329999999998</v>
      </c>
      <c r="H3592" s="275"/>
    </row>
    <row r="3593" spans="2:8" ht="15.75" thickBot="1" x14ac:dyDescent="0.3"/>
    <row r="3594" spans="2:8" x14ac:dyDescent="0.25">
      <c r="B3594" s="276" t="s">
        <v>6</v>
      </c>
      <c r="C3594" s="277"/>
      <c r="D3594" s="277"/>
      <c r="E3594" s="277"/>
      <c r="F3594" s="277"/>
      <c r="G3594" s="277"/>
      <c r="H3594" s="278"/>
    </row>
    <row r="3595" spans="2:8" ht="15.75" thickBot="1" x14ac:dyDescent="0.3">
      <c r="B3595" s="279"/>
      <c r="C3595" s="280"/>
      <c r="D3595" s="280"/>
      <c r="E3595" s="280"/>
      <c r="F3595" s="280"/>
      <c r="G3595" s="280"/>
      <c r="H3595" s="281"/>
    </row>
    <row r="3596" spans="2:8" ht="16.5" thickBot="1" x14ac:dyDescent="0.3">
      <c r="B3596" s="266" t="s">
        <v>7</v>
      </c>
      <c r="C3596" s="267"/>
      <c r="D3596" s="267"/>
      <c r="E3596" s="267"/>
      <c r="F3596" s="268"/>
      <c r="G3596" s="266" t="s">
        <v>8</v>
      </c>
      <c r="H3596" s="268"/>
    </row>
    <row r="3597" spans="2:8" ht="16.5" thickBot="1" x14ac:dyDescent="0.3">
      <c r="B3597" s="1" t="s">
        <v>299</v>
      </c>
      <c r="C3597" s="266" t="s">
        <v>1234</v>
      </c>
      <c r="D3597" s="267"/>
      <c r="E3597" s="267"/>
      <c r="F3597" s="268"/>
      <c r="G3597" s="269" t="s">
        <v>362</v>
      </c>
      <c r="H3597" s="270"/>
    </row>
    <row r="3598" spans="2:8" ht="15.75" x14ac:dyDescent="0.25">
      <c r="B3598" s="2" t="s">
        <v>301</v>
      </c>
      <c r="C3598" s="3" t="s">
        <v>10</v>
      </c>
      <c r="D3598" s="3" t="s">
        <v>0</v>
      </c>
      <c r="E3598" s="3" t="s">
        <v>2</v>
      </c>
      <c r="F3598" s="3" t="s">
        <v>302</v>
      </c>
      <c r="G3598" s="3" t="s">
        <v>510</v>
      </c>
      <c r="H3598" s="3" t="s">
        <v>406</v>
      </c>
    </row>
    <row r="3599" spans="2:8" ht="15.75" x14ac:dyDescent="0.25">
      <c r="B3599" s="4">
        <v>142</v>
      </c>
      <c r="C3599" s="5">
        <v>43373</v>
      </c>
      <c r="D3599" s="4" t="s">
        <v>1253</v>
      </c>
      <c r="E3599" s="7" t="s">
        <v>1254</v>
      </c>
      <c r="F3599" s="8" t="s">
        <v>852</v>
      </c>
      <c r="G3599" s="9">
        <v>3500</v>
      </c>
      <c r="H3599" s="9">
        <v>3500</v>
      </c>
    </row>
    <row r="3600" spans="2:8" ht="15.75" x14ac:dyDescent="0.25">
      <c r="B3600" s="4">
        <v>1595</v>
      </c>
      <c r="C3600" s="5">
        <v>43403</v>
      </c>
      <c r="D3600" s="4" t="s">
        <v>197</v>
      </c>
      <c r="E3600" s="7" t="s">
        <v>526</v>
      </c>
      <c r="F3600" s="8" t="s">
        <v>984</v>
      </c>
      <c r="G3600" s="9">
        <v>2100</v>
      </c>
      <c r="H3600" s="9">
        <v>2100</v>
      </c>
    </row>
    <row r="3601" spans="2:8" ht="15.75" x14ac:dyDescent="0.25">
      <c r="B3601" s="4">
        <v>1801</v>
      </c>
      <c r="C3601" s="5">
        <v>43370</v>
      </c>
      <c r="D3601" s="4" t="s">
        <v>322</v>
      </c>
      <c r="E3601" s="7" t="s">
        <v>1247</v>
      </c>
      <c r="F3601" s="8" t="s">
        <v>1258</v>
      </c>
      <c r="G3601" s="9">
        <v>3600</v>
      </c>
      <c r="H3601" s="9">
        <v>3600</v>
      </c>
    </row>
    <row r="3602" spans="2:8" ht="15.75" x14ac:dyDescent="0.25">
      <c r="B3602" s="4">
        <v>1076</v>
      </c>
      <c r="C3602" s="5">
        <v>43370</v>
      </c>
      <c r="D3602" s="4" t="s">
        <v>1180</v>
      </c>
      <c r="E3602" s="7" t="s">
        <v>1255</v>
      </c>
      <c r="F3602" s="8" t="s">
        <v>411</v>
      </c>
      <c r="G3602" s="9">
        <v>5000</v>
      </c>
      <c r="H3602" s="9">
        <v>5000</v>
      </c>
    </row>
    <row r="3603" spans="2:8" ht="15.75" x14ac:dyDescent="0.25">
      <c r="B3603" s="4">
        <v>20808</v>
      </c>
      <c r="C3603" s="5">
        <v>43374</v>
      </c>
      <c r="D3603" s="4" t="s">
        <v>1237</v>
      </c>
      <c r="E3603" s="7" t="s">
        <v>1256</v>
      </c>
      <c r="F3603" s="8" t="s">
        <v>347</v>
      </c>
      <c r="G3603" s="9">
        <v>2203.9499999999998</v>
      </c>
      <c r="H3603" s="9">
        <v>2203.9499999999998</v>
      </c>
    </row>
    <row r="3604" spans="2:8" ht="15.75" x14ac:dyDescent="0.25">
      <c r="B3604" s="4">
        <v>317185161</v>
      </c>
      <c r="C3604" s="5">
        <v>43374</v>
      </c>
      <c r="D3604" s="4" t="s">
        <v>1257</v>
      </c>
      <c r="E3604" s="7" t="s">
        <v>1251</v>
      </c>
      <c r="F3604" s="8" t="s">
        <v>357</v>
      </c>
      <c r="G3604" s="9">
        <v>523.37</v>
      </c>
      <c r="H3604" s="9">
        <v>523.37</v>
      </c>
    </row>
    <row r="3605" spans="2:8" ht="15.75" x14ac:dyDescent="0.25">
      <c r="B3605" s="4"/>
      <c r="C3605" s="5"/>
      <c r="D3605" s="4"/>
      <c r="E3605" s="7"/>
      <c r="F3605" s="8"/>
      <c r="G3605" s="9"/>
      <c r="H3605" s="9"/>
    </row>
    <row r="3606" spans="2:8" ht="15.75" x14ac:dyDescent="0.25">
      <c r="B3606" s="68"/>
      <c r="C3606" s="69"/>
      <c r="D3606" s="68"/>
      <c r="E3606" s="70"/>
      <c r="F3606" s="70"/>
      <c r="G3606" s="71"/>
      <c r="H3606" s="71"/>
    </row>
    <row r="3607" spans="2:8" ht="16.5" thickBot="1" x14ac:dyDescent="0.3">
      <c r="B3607" s="14"/>
      <c r="C3607" s="14"/>
      <c r="D3607" s="14"/>
      <c r="E3607" s="14"/>
      <c r="F3607" s="14"/>
      <c r="G3607" s="10">
        <f>SUM(G3599:G3606)</f>
        <v>16927.32</v>
      </c>
      <c r="H3607" s="11">
        <f>SUM(H3599:H3606)</f>
        <v>16927.32</v>
      </c>
    </row>
    <row r="3608" spans="2:8" ht="19.5" thickBot="1" x14ac:dyDescent="0.35">
      <c r="B3608" s="271" t="s">
        <v>1</v>
      </c>
      <c r="C3608" s="272"/>
      <c r="D3608" s="272"/>
      <c r="E3608" s="272"/>
      <c r="F3608" s="273"/>
      <c r="G3608" s="274">
        <f>H3607</f>
        <v>16927.32</v>
      </c>
      <c r="H3608" s="275"/>
    </row>
    <row r="3609" spans="2:8" ht="15.75" thickBot="1" x14ac:dyDescent="0.3"/>
    <row r="3610" spans="2:8" x14ac:dyDescent="0.25">
      <c r="B3610" s="276" t="s">
        <v>6</v>
      </c>
      <c r="C3610" s="282"/>
      <c r="D3610" s="282"/>
      <c r="E3610" s="282"/>
      <c r="F3610" s="282"/>
      <c r="G3610" s="282"/>
      <c r="H3610" s="283"/>
    </row>
    <row r="3611" spans="2:8" ht="15.75" thickBot="1" x14ac:dyDescent="0.3">
      <c r="B3611" s="284"/>
      <c r="C3611" s="285"/>
      <c r="D3611" s="285"/>
      <c r="E3611" s="285"/>
      <c r="F3611" s="285"/>
      <c r="G3611" s="285"/>
      <c r="H3611" s="286"/>
    </row>
    <row r="3612" spans="2:8" ht="16.5" thickBot="1" x14ac:dyDescent="0.3">
      <c r="B3612" s="266" t="s">
        <v>7</v>
      </c>
      <c r="C3612" s="267"/>
      <c r="D3612" s="267"/>
      <c r="E3612" s="267"/>
      <c r="F3612" s="268"/>
      <c r="G3612" s="266" t="s">
        <v>8</v>
      </c>
      <c r="H3612" s="268"/>
    </row>
    <row r="3613" spans="2:8" ht="16.5" thickBot="1" x14ac:dyDescent="0.3">
      <c r="B3613" s="1" t="s">
        <v>299</v>
      </c>
      <c r="C3613" s="266" t="s">
        <v>1259</v>
      </c>
      <c r="D3613" s="267"/>
      <c r="E3613" s="267"/>
      <c r="F3613" s="268"/>
      <c r="G3613" s="269" t="s">
        <v>15</v>
      </c>
      <c r="H3613" s="270"/>
    </row>
    <row r="3614" spans="2:8" ht="15.75" x14ac:dyDescent="0.25">
      <c r="B3614" s="2" t="s">
        <v>301</v>
      </c>
      <c r="C3614" s="3" t="s">
        <v>10</v>
      </c>
      <c r="D3614" s="3" t="s">
        <v>0</v>
      </c>
      <c r="E3614" s="3" t="s">
        <v>2</v>
      </c>
      <c r="F3614" s="3" t="s">
        <v>302</v>
      </c>
      <c r="G3614" s="3" t="s">
        <v>510</v>
      </c>
      <c r="H3614" s="3" t="s">
        <v>406</v>
      </c>
    </row>
    <row r="3615" spans="2:8" ht="15.75" x14ac:dyDescent="0.25">
      <c r="B3615" s="4">
        <v>844603</v>
      </c>
      <c r="C3615" s="5">
        <v>43432</v>
      </c>
      <c r="D3615" s="6" t="s">
        <v>267</v>
      </c>
      <c r="E3615" s="7" t="s">
        <v>746</v>
      </c>
      <c r="F3615" s="8" t="s">
        <v>342</v>
      </c>
      <c r="G3615" s="9">
        <v>494.87</v>
      </c>
      <c r="H3615" s="9">
        <v>494.87</v>
      </c>
    </row>
    <row r="3616" spans="2:8" ht="15.75" x14ac:dyDescent="0.25">
      <c r="B3616" s="4">
        <v>152</v>
      </c>
      <c r="C3616" s="5">
        <v>43433</v>
      </c>
      <c r="D3616" s="4" t="s">
        <v>1184</v>
      </c>
      <c r="E3616" s="7" t="s">
        <v>1254</v>
      </c>
      <c r="F3616" s="8" t="s">
        <v>852</v>
      </c>
      <c r="G3616" s="9">
        <v>3500</v>
      </c>
      <c r="H3616" s="9">
        <v>3500</v>
      </c>
    </row>
    <row r="3617" spans="1:8" ht="15.75" x14ac:dyDescent="0.25">
      <c r="B3617" s="4">
        <v>1613</v>
      </c>
      <c r="C3617" s="5">
        <v>43434</v>
      </c>
      <c r="D3617" s="4" t="s">
        <v>197</v>
      </c>
      <c r="E3617" s="7" t="s">
        <v>1260</v>
      </c>
      <c r="F3617" s="8" t="s">
        <v>415</v>
      </c>
      <c r="G3617" s="9">
        <v>2100</v>
      </c>
      <c r="H3617" s="9">
        <v>2100</v>
      </c>
    </row>
    <row r="3618" spans="1:8" ht="15.75" x14ac:dyDescent="0.25">
      <c r="B3618" s="4">
        <v>1823</v>
      </c>
      <c r="C3618" s="5">
        <v>43432</v>
      </c>
      <c r="D3618" s="4" t="s">
        <v>322</v>
      </c>
      <c r="E3618" s="7" t="s">
        <v>1247</v>
      </c>
      <c r="F3618" s="8" t="s">
        <v>1261</v>
      </c>
      <c r="G3618" s="9">
        <v>3600</v>
      </c>
      <c r="H3618" s="9">
        <v>3600</v>
      </c>
    </row>
    <row r="3619" spans="1:8" ht="15.75" x14ac:dyDescent="0.25">
      <c r="B3619" s="4">
        <v>1094</v>
      </c>
      <c r="C3619" s="5">
        <v>43432</v>
      </c>
      <c r="D3619" s="4" t="s">
        <v>1180</v>
      </c>
      <c r="E3619" s="7" t="s">
        <v>1240</v>
      </c>
      <c r="F3619" s="8" t="s">
        <v>411</v>
      </c>
      <c r="G3619" s="9">
        <v>5000</v>
      </c>
      <c r="H3619" s="9">
        <v>5000</v>
      </c>
    </row>
    <row r="3620" spans="1:8" ht="15.75" x14ac:dyDescent="0.25">
      <c r="B3620" s="4">
        <v>21232</v>
      </c>
      <c r="C3620" s="5">
        <v>43433</v>
      </c>
      <c r="D3620" s="4" t="s">
        <v>1237</v>
      </c>
      <c r="E3620" s="7" t="s">
        <v>1262</v>
      </c>
      <c r="F3620" s="8" t="s">
        <v>1263</v>
      </c>
      <c r="G3620" s="9">
        <v>1892.5</v>
      </c>
      <c r="H3620" s="9">
        <v>1892.5</v>
      </c>
    </row>
    <row r="3621" spans="1:8" ht="15.75" x14ac:dyDescent="0.25">
      <c r="B3621" s="4" t="s">
        <v>1264</v>
      </c>
      <c r="C3621" s="5">
        <v>43405</v>
      </c>
      <c r="D3621" s="4" t="s">
        <v>1192</v>
      </c>
      <c r="E3621" s="7" t="s">
        <v>1251</v>
      </c>
      <c r="F3621" s="8" t="s">
        <v>1265</v>
      </c>
      <c r="G3621" s="9">
        <v>525.91999999999996</v>
      </c>
      <c r="H3621" s="9">
        <v>525.91999999999996</v>
      </c>
    </row>
    <row r="3622" spans="1:8" ht="15.75" x14ac:dyDescent="0.25">
      <c r="B3622" s="68"/>
      <c r="C3622" s="69"/>
      <c r="D3622" s="68"/>
      <c r="E3622" s="70"/>
      <c r="F3622" s="70"/>
      <c r="G3622" s="71"/>
      <c r="H3622" s="71"/>
    </row>
    <row r="3623" spans="1:8" ht="16.5" thickBot="1" x14ac:dyDescent="0.3">
      <c r="B3623" s="14"/>
      <c r="C3623" s="14"/>
      <c r="D3623" s="14"/>
      <c r="E3623" s="14"/>
      <c r="F3623" s="14"/>
      <c r="G3623" s="10">
        <f>SUM(G3615:G3622)</f>
        <v>17113.289999999997</v>
      </c>
      <c r="H3623" s="11">
        <f>SUM(H3615:H3622)</f>
        <v>17113.289999999997</v>
      </c>
    </row>
    <row r="3624" spans="1:8" ht="19.5" thickBot="1" x14ac:dyDescent="0.35">
      <c r="B3624" s="271" t="s">
        <v>1</v>
      </c>
      <c r="C3624" s="272"/>
      <c r="D3624" s="272"/>
      <c r="E3624" s="272"/>
      <c r="F3624" s="273"/>
      <c r="G3624" s="274">
        <f>H3623</f>
        <v>17113.289999999997</v>
      </c>
      <c r="H3624" s="275"/>
    </row>
    <row r="3626" spans="1:8" ht="15.75" thickBot="1" x14ac:dyDescent="0.3"/>
    <row r="3627" spans="1:8" x14ac:dyDescent="0.25">
      <c r="A3627" s="276" t="s">
        <v>6</v>
      </c>
      <c r="B3627" s="282"/>
      <c r="C3627" s="282"/>
      <c r="D3627" s="282"/>
      <c r="E3627" s="282"/>
      <c r="F3627" s="282"/>
      <c r="G3627" s="283"/>
    </row>
    <row r="3628" spans="1:8" ht="15.75" thickBot="1" x14ac:dyDescent="0.3">
      <c r="A3628" s="284"/>
      <c r="B3628" s="285"/>
      <c r="C3628" s="285"/>
      <c r="D3628" s="285"/>
      <c r="E3628" s="285"/>
      <c r="F3628" s="285"/>
      <c r="G3628" s="286"/>
    </row>
    <row r="3629" spans="1:8" ht="16.5" thickBot="1" x14ac:dyDescent="0.3">
      <c r="A3629" s="266" t="s">
        <v>1266</v>
      </c>
      <c r="B3629" s="267"/>
      <c r="C3629" s="267"/>
      <c r="D3629" s="267"/>
      <c r="E3629" s="268"/>
      <c r="F3629" s="266" t="s">
        <v>8</v>
      </c>
      <c r="G3629" s="268"/>
    </row>
    <row r="3630" spans="1:8" ht="16.5" thickBot="1" x14ac:dyDescent="0.3">
      <c r="A3630" s="1" t="s">
        <v>299</v>
      </c>
      <c r="B3630" s="266" t="s">
        <v>1267</v>
      </c>
      <c r="C3630" s="267"/>
      <c r="D3630" s="267"/>
      <c r="E3630" s="268"/>
      <c r="F3630" s="269" t="s">
        <v>156</v>
      </c>
      <c r="G3630" s="270"/>
    </row>
    <row r="3631" spans="1:8" ht="15.75" x14ac:dyDescent="0.25">
      <c r="A3631" s="2" t="s">
        <v>301</v>
      </c>
      <c r="B3631" s="3" t="s">
        <v>10</v>
      </c>
      <c r="C3631" s="3" t="s">
        <v>0</v>
      </c>
      <c r="D3631" s="3" t="s">
        <v>404</v>
      </c>
      <c r="E3631" s="3" t="s">
        <v>302</v>
      </c>
      <c r="F3631" s="3" t="s">
        <v>510</v>
      </c>
      <c r="G3631" s="3" t="s">
        <v>406</v>
      </c>
    </row>
    <row r="3632" spans="1:8" ht="15.75" x14ac:dyDescent="0.25">
      <c r="A3632" s="4">
        <v>916819</v>
      </c>
      <c r="B3632" s="5">
        <v>43131</v>
      </c>
      <c r="C3632" s="6" t="s">
        <v>1268</v>
      </c>
      <c r="D3632" s="7" t="s">
        <v>1269</v>
      </c>
      <c r="E3632" s="8" t="s">
        <v>1270</v>
      </c>
      <c r="F3632" s="9">
        <v>1225</v>
      </c>
      <c r="G3632" s="9">
        <v>1225</v>
      </c>
    </row>
    <row r="3633" spans="1:7" ht="15.75" x14ac:dyDescent="0.25">
      <c r="A3633" s="4">
        <v>916740</v>
      </c>
      <c r="B3633" s="5">
        <v>43130</v>
      </c>
      <c r="C3633" s="4" t="s">
        <v>1271</v>
      </c>
      <c r="D3633" s="7" t="s">
        <v>1272</v>
      </c>
      <c r="E3633" s="8" t="s">
        <v>1273</v>
      </c>
      <c r="F3633" s="9">
        <v>175</v>
      </c>
      <c r="G3633" s="9">
        <v>175</v>
      </c>
    </row>
    <row r="3634" spans="1:7" ht="15.75" x14ac:dyDescent="0.25">
      <c r="A3634" s="4">
        <v>61</v>
      </c>
      <c r="B3634" s="5">
        <v>43130</v>
      </c>
      <c r="C3634" s="4" t="s">
        <v>17</v>
      </c>
      <c r="D3634" s="7" t="s">
        <v>1274</v>
      </c>
      <c r="E3634" s="8" t="s">
        <v>720</v>
      </c>
      <c r="F3634" s="9">
        <v>250</v>
      </c>
      <c r="G3634" s="9">
        <v>250</v>
      </c>
    </row>
    <row r="3635" spans="1:7" ht="15.75" x14ac:dyDescent="0.25">
      <c r="A3635" s="4">
        <v>36</v>
      </c>
      <c r="B3635" s="5">
        <v>43131</v>
      </c>
      <c r="C3635" s="4" t="s">
        <v>1275</v>
      </c>
      <c r="D3635" s="7" t="s">
        <v>1276</v>
      </c>
      <c r="E3635" s="8" t="s">
        <v>1277</v>
      </c>
      <c r="F3635" s="9">
        <v>520</v>
      </c>
      <c r="G3635" s="9">
        <v>520</v>
      </c>
    </row>
    <row r="3636" spans="1:7" ht="15.75" x14ac:dyDescent="0.25">
      <c r="A3636" s="4">
        <v>918082</v>
      </c>
      <c r="B3636" s="5">
        <v>43132</v>
      </c>
      <c r="C3636" s="4" t="s">
        <v>1278</v>
      </c>
      <c r="D3636" s="7" t="s">
        <v>1279</v>
      </c>
      <c r="E3636" s="8" t="s">
        <v>1280</v>
      </c>
      <c r="F3636" s="9">
        <v>4900</v>
      </c>
      <c r="G3636" s="9">
        <v>4900</v>
      </c>
    </row>
    <row r="3637" spans="1:7" ht="15.75" x14ac:dyDescent="0.25">
      <c r="A3637" s="4"/>
      <c r="B3637" s="5"/>
      <c r="C3637" s="4"/>
      <c r="D3637" s="7"/>
      <c r="E3637" s="8"/>
      <c r="F3637" s="9"/>
      <c r="G3637" s="9"/>
    </row>
    <row r="3638" spans="1:7" ht="15.75" x14ac:dyDescent="0.25">
      <c r="A3638" s="4"/>
      <c r="B3638" s="5"/>
      <c r="C3638" s="4"/>
      <c r="D3638" s="7"/>
      <c r="E3638" s="8"/>
      <c r="F3638" s="9"/>
      <c r="G3638" s="9"/>
    </row>
    <row r="3639" spans="1:7" ht="15.75" x14ac:dyDescent="0.25">
      <c r="A3639" s="4"/>
      <c r="B3639" s="5"/>
      <c r="C3639" s="4"/>
      <c r="D3639" s="7"/>
      <c r="E3639" s="8"/>
      <c r="F3639" s="9"/>
      <c r="G3639" s="9"/>
    </row>
    <row r="3640" spans="1:7" ht="15.75" x14ac:dyDescent="0.25">
      <c r="A3640" s="4"/>
      <c r="B3640" s="5"/>
      <c r="C3640" s="4"/>
      <c r="D3640" s="7"/>
      <c r="E3640" s="8"/>
      <c r="F3640" s="9"/>
      <c r="G3640" s="9"/>
    </row>
    <row r="3641" spans="1:7" ht="15.75" x14ac:dyDescent="0.25">
      <c r="A3641" s="4"/>
      <c r="B3641" s="5"/>
      <c r="C3641" s="4"/>
      <c r="D3641" s="7"/>
      <c r="E3641" s="8"/>
      <c r="F3641" s="9"/>
      <c r="G3641" s="9"/>
    </row>
    <row r="3642" spans="1:7" ht="15.75" x14ac:dyDescent="0.25">
      <c r="A3642" s="4"/>
      <c r="B3642" s="5"/>
      <c r="C3642" s="4"/>
      <c r="D3642" s="7"/>
      <c r="E3642" s="8"/>
      <c r="F3642" s="9"/>
      <c r="G3642" s="9"/>
    </row>
    <row r="3643" spans="1:7" ht="15.75" x14ac:dyDescent="0.25">
      <c r="A3643" s="4"/>
      <c r="B3643" s="5"/>
      <c r="C3643" s="4"/>
      <c r="D3643" s="7"/>
      <c r="E3643" s="8"/>
      <c r="F3643" s="9"/>
      <c r="G3643" s="9"/>
    </row>
    <row r="3644" spans="1:7" ht="15.75" x14ac:dyDescent="0.25">
      <c r="A3644" s="4"/>
      <c r="B3644" s="5"/>
      <c r="C3644" s="4"/>
      <c r="D3644" s="7"/>
      <c r="E3644" s="8"/>
      <c r="F3644" s="9"/>
      <c r="G3644" s="9"/>
    </row>
    <row r="3645" spans="1:7" ht="15.75" x14ac:dyDescent="0.25">
      <c r="A3645" s="4"/>
      <c r="B3645" s="5"/>
      <c r="C3645" s="4"/>
      <c r="D3645" s="7"/>
      <c r="E3645" s="8"/>
      <c r="F3645" s="9"/>
      <c r="G3645" s="9"/>
    </row>
    <row r="3646" spans="1:7" ht="15.75" x14ac:dyDescent="0.25">
      <c r="A3646" s="68"/>
      <c r="B3646" s="69"/>
      <c r="C3646" s="68"/>
      <c r="D3646" s="70"/>
      <c r="E3646" s="70"/>
      <c r="F3646" s="71"/>
      <c r="G3646" s="71"/>
    </row>
    <row r="3647" spans="1:7" ht="16.5" thickBot="1" x14ac:dyDescent="0.3">
      <c r="A3647" s="14"/>
      <c r="B3647" s="14"/>
      <c r="C3647" s="14"/>
      <c r="D3647" s="14"/>
      <c r="E3647" s="14"/>
      <c r="F3647" s="10">
        <f>SUM(F3632:F3646)</f>
        <v>7070</v>
      </c>
      <c r="G3647" s="11">
        <f>SUM(G3632:G3646)</f>
        <v>7070</v>
      </c>
    </row>
    <row r="3648" spans="1:7" ht="19.5" thickBot="1" x14ac:dyDescent="0.35">
      <c r="A3648" s="271" t="s">
        <v>1</v>
      </c>
      <c r="B3648" s="272"/>
      <c r="C3648" s="272"/>
      <c r="D3648" s="272"/>
      <c r="E3648" s="273"/>
      <c r="F3648" s="274">
        <f>G3647</f>
        <v>7070</v>
      </c>
      <c r="G3648" s="275"/>
    </row>
    <row r="3649" spans="1:7" x14ac:dyDescent="0.25">
      <c r="A3649" s="263" t="s">
        <v>4</v>
      </c>
      <c r="B3649" s="264"/>
      <c r="C3649" s="265"/>
      <c r="D3649" s="264"/>
      <c r="E3649" s="15" t="s">
        <v>5</v>
      </c>
      <c r="F3649" s="12" t="s">
        <v>3</v>
      </c>
      <c r="G3649" s="13"/>
    </row>
    <row r="3654" spans="1:7" ht="15.75" thickBot="1" x14ac:dyDescent="0.3"/>
    <row r="3655" spans="1:7" x14ac:dyDescent="0.25">
      <c r="A3655" s="276" t="s">
        <v>6</v>
      </c>
      <c r="B3655" s="282"/>
      <c r="C3655" s="282"/>
      <c r="D3655" s="282"/>
      <c r="E3655" s="282"/>
      <c r="F3655" s="282"/>
      <c r="G3655" s="283"/>
    </row>
    <row r="3656" spans="1:7" ht="15.75" thickBot="1" x14ac:dyDescent="0.3">
      <c r="A3656" s="284"/>
      <c r="B3656" s="285"/>
      <c r="C3656" s="285"/>
      <c r="D3656" s="285"/>
      <c r="E3656" s="285"/>
      <c r="F3656" s="285"/>
      <c r="G3656" s="286"/>
    </row>
    <row r="3657" spans="1:7" ht="16.5" thickBot="1" x14ac:dyDescent="0.3">
      <c r="A3657" s="266" t="s">
        <v>1281</v>
      </c>
      <c r="B3657" s="267"/>
      <c r="C3657" s="267"/>
      <c r="D3657" s="267"/>
      <c r="E3657" s="268"/>
      <c r="F3657" s="266" t="s">
        <v>8</v>
      </c>
      <c r="G3657" s="268"/>
    </row>
    <row r="3658" spans="1:7" ht="16.5" thickBot="1" x14ac:dyDescent="0.3">
      <c r="A3658" s="1" t="s">
        <v>299</v>
      </c>
      <c r="B3658" s="266" t="s">
        <v>1267</v>
      </c>
      <c r="C3658" s="267"/>
      <c r="D3658" s="267"/>
      <c r="E3658" s="268"/>
      <c r="F3658" s="269" t="s">
        <v>157</v>
      </c>
      <c r="G3658" s="270"/>
    </row>
    <row r="3659" spans="1:7" ht="15.75" x14ac:dyDescent="0.25">
      <c r="A3659" s="2" t="s">
        <v>301</v>
      </c>
      <c r="B3659" s="3" t="s">
        <v>10</v>
      </c>
      <c r="C3659" s="3" t="s">
        <v>0</v>
      </c>
      <c r="D3659" s="3" t="s">
        <v>404</v>
      </c>
      <c r="E3659" s="3" t="s">
        <v>302</v>
      </c>
      <c r="F3659" s="3" t="s">
        <v>510</v>
      </c>
      <c r="G3659" s="3" t="s">
        <v>406</v>
      </c>
    </row>
    <row r="3660" spans="1:7" ht="15.75" x14ac:dyDescent="0.25">
      <c r="A3660" s="4">
        <v>927738</v>
      </c>
      <c r="B3660" s="5">
        <v>43160</v>
      </c>
      <c r="C3660" s="6" t="s">
        <v>1268</v>
      </c>
      <c r="D3660" s="7" t="s">
        <v>1269</v>
      </c>
      <c r="E3660" s="8" t="s">
        <v>1270</v>
      </c>
      <c r="F3660" s="9">
        <v>2450</v>
      </c>
      <c r="G3660" s="9">
        <v>2450</v>
      </c>
    </row>
    <row r="3661" spans="1:7" ht="15.75" x14ac:dyDescent="0.25">
      <c r="A3661" s="4">
        <v>927019</v>
      </c>
      <c r="B3661" s="5">
        <v>43159</v>
      </c>
      <c r="C3661" s="4" t="s">
        <v>1271</v>
      </c>
      <c r="D3661" s="7" t="s">
        <v>1272</v>
      </c>
      <c r="E3661" s="8" t="s">
        <v>1273</v>
      </c>
      <c r="F3661" s="9">
        <v>350</v>
      </c>
      <c r="G3661" s="9">
        <v>350</v>
      </c>
    </row>
    <row r="3662" spans="1:7" ht="15.75" x14ac:dyDescent="0.25">
      <c r="A3662" s="4">
        <v>127</v>
      </c>
      <c r="B3662" s="5">
        <v>43160</v>
      </c>
      <c r="C3662" s="4" t="s">
        <v>17</v>
      </c>
      <c r="D3662" s="7" t="s">
        <v>1274</v>
      </c>
      <c r="E3662" s="8" t="s">
        <v>720</v>
      </c>
      <c r="F3662" s="9">
        <v>1130</v>
      </c>
      <c r="G3662" s="9">
        <v>1130</v>
      </c>
    </row>
    <row r="3663" spans="1:7" ht="15.75" x14ac:dyDescent="0.25">
      <c r="A3663" s="4">
        <v>40</v>
      </c>
      <c r="B3663" s="5">
        <v>43160</v>
      </c>
      <c r="C3663" s="4" t="s">
        <v>1275</v>
      </c>
      <c r="D3663" s="7" t="s">
        <v>1276</v>
      </c>
      <c r="E3663" s="8" t="s">
        <v>1277</v>
      </c>
      <c r="F3663" s="9">
        <v>819</v>
      </c>
      <c r="G3663" s="9">
        <v>819</v>
      </c>
    </row>
    <row r="3664" spans="1:7" ht="15.75" x14ac:dyDescent="0.25">
      <c r="A3664" s="4">
        <v>927117</v>
      </c>
      <c r="B3664" s="5">
        <v>43159</v>
      </c>
      <c r="C3664" s="4" t="s">
        <v>1282</v>
      </c>
      <c r="D3664" s="7" t="s">
        <v>1283</v>
      </c>
      <c r="E3664" s="8" t="s">
        <v>726</v>
      </c>
      <c r="F3664" s="9">
        <v>1000</v>
      </c>
      <c r="G3664" s="9">
        <v>1000</v>
      </c>
    </row>
    <row r="3665" spans="1:7" ht="15.75" x14ac:dyDescent="0.25">
      <c r="A3665" s="4">
        <v>929756</v>
      </c>
      <c r="B3665" s="5">
        <v>43165</v>
      </c>
      <c r="C3665" s="4" t="s">
        <v>1284</v>
      </c>
      <c r="D3665" s="7" t="s">
        <v>1285</v>
      </c>
      <c r="E3665" s="8" t="s">
        <v>1286</v>
      </c>
      <c r="F3665" s="9">
        <v>5500</v>
      </c>
      <c r="G3665" s="9">
        <v>5500</v>
      </c>
    </row>
    <row r="3666" spans="1:7" ht="15.75" x14ac:dyDescent="0.25">
      <c r="A3666" s="4">
        <v>15530</v>
      </c>
      <c r="B3666" s="5">
        <v>43164</v>
      </c>
      <c r="C3666" s="4" t="s">
        <v>1287</v>
      </c>
      <c r="D3666" s="7" t="s">
        <v>1288</v>
      </c>
      <c r="E3666" s="8" t="s">
        <v>334</v>
      </c>
      <c r="F3666" s="9">
        <v>5250</v>
      </c>
      <c r="G3666" s="9">
        <v>5250</v>
      </c>
    </row>
    <row r="3667" spans="1:7" ht="15.75" x14ac:dyDescent="0.25">
      <c r="A3667" s="4"/>
      <c r="B3667" s="5"/>
      <c r="C3667" s="4"/>
      <c r="D3667" s="7"/>
      <c r="E3667" s="8"/>
      <c r="F3667" s="9"/>
      <c r="G3667" s="9"/>
    </row>
    <row r="3668" spans="1:7" ht="15.75" x14ac:dyDescent="0.25">
      <c r="A3668" s="4"/>
      <c r="B3668" s="5"/>
      <c r="C3668" s="4"/>
      <c r="D3668" s="7"/>
      <c r="E3668" s="8"/>
      <c r="F3668" s="9"/>
      <c r="G3668" s="9"/>
    </row>
    <row r="3669" spans="1:7" ht="15.75" x14ac:dyDescent="0.25">
      <c r="A3669" s="4"/>
      <c r="B3669" s="5"/>
      <c r="C3669" s="4"/>
      <c r="D3669" s="7"/>
      <c r="E3669" s="8"/>
      <c r="F3669" s="9"/>
      <c r="G3669" s="9"/>
    </row>
    <row r="3670" spans="1:7" ht="15.75" x14ac:dyDescent="0.25">
      <c r="A3670" s="4"/>
      <c r="B3670" s="5"/>
      <c r="C3670" s="4"/>
      <c r="D3670" s="7"/>
      <c r="E3670" s="8"/>
      <c r="F3670" s="9"/>
      <c r="G3670" s="9"/>
    </row>
    <row r="3671" spans="1:7" ht="15.75" x14ac:dyDescent="0.25">
      <c r="A3671" s="4"/>
      <c r="B3671" s="5"/>
      <c r="C3671" s="4"/>
      <c r="D3671" s="7"/>
      <c r="E3671" s="8"/>
      <c r="F3671" s="9"/>
      <c r="G3671" s="9"/>
    </row>
    <row r="3672" spans="1:7" ht="15.75" x14ac:dyDescent="0.25">
      <c r="A3672" s="4"/>
      <c r="B3672" s="5"/>
      <c r="C3672" s="4"/>
      <c r="D3672" s="7"/>
      <c r="E3672" s="8"/>
      <c r="F3672" s="9"/>
      <c r="G3672" s="9"/>
    </row>
    <row r="3673" spans="1:7" ht="15.75" x14ac:dyDescent="0.25">
      <c r="A3673" s="4"/>
      <c r="B3673" s="5"/>
      <c r="C3673" s="4"/>
      <c r="D3673" s="7"/>
      <c r="E3673" s="8"/>
      <c r="F3673" s="9"/>
      <c r="G3673" s="9"/>
    </row>
    <row r="3674" spans="1:7" ht="15.75" x14ac:dyDescent="0.25">
      <c r="A3674" s="68"/>
      <c r="B3674" s="69"/>
      <c r="C3674" s="68"/>
      <c r="D3674" s="70"/>
      <c r="E3674" s="70"/>
      <c r="F3674" s="71"/>
      <c r="G3674" s="71"/>
    </row>
    <row r="3675" spans="1:7" ht="16.5" thickBot="1" x14ac:dyDescent="0.3">
      <c r="A3675" s="14"/>
      <c r="B3675" s="14"/>
      <c r="C3675" s="14"/>
      <c r="D3675" s="14"/>
      <c r="E3675" s="14"/>
      <c r="F3675" s="10">
        <f>SUM(F3660:F3674)</f>
        <v>16499</v>
      </c>
      <c r="G3675" s="11">
        <f>SUM(G3660:G3674)</f>
        <v>16499</v>
      </c>
    </row>
    <row r="3676" spans="1:7" ht="19.5" thickBot="1" x14ac:dyDescent="0.35">
      <c r="A3676" s="271" t="s">
        <v>1</v>
      </c>
      <c r="B3676" s="272"/>
      <c r="C3676" s="272"/>
      <c r="D3676" s="272"/>
      <c r="E3676" s="273"/>
      <c r="F3676" s="274">
        <f>G3675</f>
        <v>16499</v>
      </c>
      <c r="G3676" s="275"/>
    </row>
    <row r="3677" spans="1:7" x14ac:dyDescent="0.25">
      <c r="A3677" s="263" t="s">
        <v>4</v>
      </c>
      <c r="B3677" s="264"/>
      <c r="C3677" s="265"/>
      <c r="D3677" s="264"/>
      <c r="E3677" s="15" t="s">
        <v>5</v>
      </c>
      <c r="F3677" s="12" t="s">
        <v>3</v>
      </c>
      <c r="G3677" s="13"/>
    </row>
    <row r="3680" spans="1:7" ht="15.75" thickBot="1" x14ac:dyDescent="0.3"/>
    <row r="3681" spans="1:7" x14ac:dyDescent="0.25">
      <c r="A3681" s="276" t="s">
        <v>6</v>
      </c>
      <c r="B3681" s="282"/>
      <c r="C3681" s="282"/>
      <c r="D3681" s="282"/>
      <c r="E3681" s="282"/>
      <c r="F3681" s="282"/>
      <c r="G3681" s="283"/>
    </row>
    <row r="3682" spans="1:7" ht="15.75" thickBot="1" x14ac:dyDescent="0.3">
      <c r="A3682" s="284"/>
      <c r="B3682" s="285"/>
      <c r="C3682" s="285"/>
      <c r="D3682" s="285"/>
      <c r="E3682" s="285"/>
      <c r="F3682" s="285"/>
      <c r="G3682" s="286"/>
    </row>
    <row r="3683" spans="1:7" ht="16.5" thickBot="1" x14ac:dyDescent="0.3">
      <c r="A3683" s="266" t="s">
        <v>1281</v>
      </c>
      <c r="B3683" s="267"/>
      <c r="C3683" s="267"/>
      <c r="D3683" s="267"/>
      <c r="E3683" s="268"/>
      <c r="F3683" s="266" t="s">
        <v>8</v>
      </c>
      <c r="G3683" s="268"/>
    </row>
    <row r="3684" spans="1:7" ht="16.5" thickBot="1" x14ac:dyDescent="0.3">
      <c r="A3684" s="1" t="s">
        <v>299</v>
      </c>
      <c r="B3684" s="266" t="s">
        <v>1267</v>
      </c>
      <c r="C3684" s="267"/>
      <c r="D3684" s="267"/>
      <c r="E3684" s="268"/>
      <c r="F3684" s="269" t="s">
        <v>159</v>
      </c>
      <c r="G3684" s="270"/>
    </row>
    <row r="3685" spans="1:7" ht="15.75" x14ac:dyDescent="0.25">
      <c r="A3685" s="2" t="s">
        <v>301</v>
      </c>
      <c r="B3685" s="3" t="s">
        <v>10</v>
      </c>
      <c r="C3685" s="3" t="s">
        <v>0</v>
      </c>
      <c r="D3685" s="3" t="s">
        <v>404</v>
      </c>
      <c r="E3685" s="3" t="s">
        <v>302</v>
      </c>
      <c r="F3685" s="3" t="s">
        <v>510</v>
      </c>
      <c r="G3685" s="3" t="s">
        <v>406</v>
      </c>
    </row>
    <row r="3686" spans="1:7" ht="15.75" x14ac:dyDescent="0.25">
      <c r="A3686" s="4">
        <v>940896</v>
      </c>
      <c r="B3686" s="5">
        <v>43174</v>
      </c>
      <c r="C3686" s="4" t="s">
        <v>1289</v>
      </c>
      <c r="D3686" s="7" t="s">
        <v>1290</v>
      </c>
      <c r="E3686" s="8" t="s">
        <v>413</v>
      </c>
      <c r="F3686" s="9">
        <v>5700</v>
      </c>
      <c r="G3686" s="9">
        <v>5700</v>
      </c>
    </row>
    <row r="3687" spans="1:7" ht="15.75" x14ac:dyDescent="0.25">
      <c r="A3687" s="4"/>
      <c r="B3687" s="5"/>
      <c r="C3687" s="4"/>
      <c r="D3687" s="7"/>
      <c r="E3687" s="8"/>
      <c r="F3687" s="9"/>
      <c r="G3687" s="9"/>
    </row>
    <row r="3688" spans="1:7" ht="15.75" x14ac:dyDescent="0.25">
      <c r="A3688" s="4"/>
      <c r="B3688" s="5"/>
      <c r="C3688" s="4"/>
      <c r="D3688" s="7"/>
      <c r="E3688" s="8"/>
      <c r="F3688" s="9"/>
      <c r="G3688" s="9"/>
    </row>
    <row r="3689" spans="1:7" ht="15.75" x14ac:dyDescent="0.25">
      <c r="A3689" s="4"/>
      <c r="B3689" s="5"/>
      <c r="C3689" s="4"/>
      <c r="D3689" s="7"/>
      <c r="E3689" s="8"/>
      <c r="F3689" s="9"/>
      <c r="G3689" s="9"/>
    </row>
    <row r="3690" spans="1:7" ht="15.75" x14ac:dyDescent="0.25">
      <c r="A3690" s="4"/>
      <c r="B3690" s="5"/>
      <c r="C3690" s="4"/>
      <c r="D3690" s="7"/>
      <c r="E3690" s="8"/>
      <c r="F3690" s="9"/>
      <c r="G3690" s="9"/>
    </row>
    <row r="3691" spans="1:7" ht="15.75" x14ac:dyDescent="0.25">
      <c r="A3691" s="4"/>
      <c r="B3691" s="5"/>
      <c r="C3691" s="4"/>
      <c r="D3691" s="7"/>
      <c r="E3691" s="8"/>
      <c r="F3691" s="9"/>
      <c r="G3691" s="9"/>
    </row>
    <row r="3692" spans="1:7" ht="15.75" x14ac:dyDescent="0.25">
      <c r="A3692" s="4"/>
      <c r="B3692" s="5"/>
      <c r="C3692" s="4"/>
      <c r="D3692" s="7"/>
      <c r="E3692" s="8"/>
      <c r="F3692" s="9"/>
      <c r="G3692" s="9"/>
    </row>
    <row r="3693" spans="1:7" ht="15.75" x14ac:dyDescent="0.25">
      <c r="A3693" s="4"/>
      <c r="B3693" s="5"/>
      <c r="C3693" s="4"/>
      <c r="D3693" s="7"/>
      <c r="E3693" s="8"/>
      <c r="F3693" s="9"/>
      <c r="G3693" s="9"/>
    </row>
    <row r="3694" spans="1:7" ht="15.75" x14ac:dyDescent="0.25">
      <c r="A3694" s="68"/>
      <c r="B3694" s="69"/>
      <c r="C3694" s="68"/>
      <c r="D3694" s="70"/>
      <c r="E3694" s="70"/>
      <c r="F3694" s="71"/>
      <c r="G3694" s="71"/>
    </row>
    <row r="3695" spans="1:7" ht="16.5" thickBot="1" x14ac:dyDescent="0.3">
      <c r="A3695" s="14"/>
      <c r="B3695" s="14"/>
      <c r="C3695" s="14"/>
      <c r="D3695" s="14"/>
      <c r="E3695" s="14"/>
      <c r="F3695" s="10">
        <f>SUM(F3686:F3694)</f>
        <v>5700</v>
      </c>
      <c r="G3695" s="11">
        <f>SUM(G3686:G3694)</f>
        <v>5700</v>
      </c>
    </row>
    <row r="3696" spans="1:7" ht="19.5" thickBot="1" x14ac:dyDescent="0.35">
      <c r="A3696" s="271" t="s">
        <v>1</v>
      </c>
      <c r="B3696" s="272"/>
      <c r="C3696" s="272"/>
      <c r="D3696" s="272"/>
      <c r="E3696" s="273"/>
      <c r="F3696" s="274">
        <f>G3695</f>
        <v>5700</v>
      </c>
      <c r="G3696" s="275"/>
    </row>
    <row r="3697" spans="1:7" x14ac:dyDescent="0.25">
      <c r="A3697" s="263" t="s">
        <v>4</v>
      </c>
      <c r="B3697" s="264"/>
      <c r="C3697" s="265"/>
      <c r="D3697" s="264"/>
      <c r="E3697" s="15" t="s">
        <v>5</v>
      </c>
      <c r="F3697" s="12" t="s">
        <v>3</v>
      </c>
      <c r="G3697" s="13"/>
    </row>
    <row r="3698" spans="1:7" ht="15.75" thickBot="1" x14ac:dyDescent="0.3"/>
    <row r="3699" spans="1:7" x14ac:dyDescent="0.25">
      <c r="A3699" s="276" t="s">
        <v>6</v>
      </c>
      <c r="B3699" s="282"/>
      <c r="C3699" s="282"/>
      <c r="D3699" s="282"/>
      <c r="E3699" s="282"/>
      <c r="F3699" s="282"/>
      <c r="G3699" s="283"/>
    </row>
    <row r="3700" spans="1:7" ht="15.75" thickBot="1" x14ac:dyDescent="0.3">
      <c r="A3700" s="284"/>
      <c r="B3700" s="285"/>
      <c r="C3700" s="285"/>
      <c r="D3700" s="285"/>
      <c r="E3700" s="285"/>
      <c r="F3700" s="285"/>
      <c r="G3700" s="286"/>
    </row>
    <row r="3701" spans="1:7" ht="16.5" thickBot="1" x14ac:dyDescent="0.3">
      <c r="A3701" s="266" t="s">
        <v>1291</v>
      </c>
      <c r="B3701" s="267"/>
      <c r="C3701" s="267"/>
      <c r="D3701" s="267"/>
      <c r="E3701" s="268"/>
      <c r="F3701" s="266" t="s">
        <v>8</v>
      </c>
      <c r="G3701" s="268"/>
    </row>
    <row r="3702" spans="1:7" ht="16.5" thickBot="1" x14ac:dyDescent="0.3">
      <c r="A3702" s="1" t="s">
        <v>299</v>
      </c>
      <c r="B3702" s="266" t="s">
        <v>1292</v>
      </c>
      <c r="C3702" s="267"/>
      <c r="D3702" s="267"/>
      <c r="E3702" s="268"/>
      <c r="F3702" s="269" t="s">
        <v>242</v>
      </c>
      <c r="G3702" s="270"/>
    </row>
    <row r="3703" spans="1:7" x14ac:dyDescent="0.25">
      <c r="A3703" s="63" t="s">
        <v>625</v>
      </c>
      <c r="B3703" s="64" t="s">
        <v>10</v>
      </c>
      <c r="C3703" s="64" t="s">
        <v>0</v>
      </c>
      <c r="D3703" s="64" t="s">
        <v>148</v>
      </c>
      <c r="E3703" s="64" t="s">
        <v>302</v>
      </c>
      <c r="F3703" s="64" t="s">
        <v>303</v>
      </c>
      <c r="G3703" s="64" t="s">
        <v>626</v>
      </c>
    </row>
    <row r="3704" spans="1:7" x14ac:dyDescent="0.25">
      <c r="A3704" s="210">
        <v>220449042</v>
      </c>
      <c r="B3704" s="162">
        <v>43121</v>
      </c>
      <c r="C3704" s="20" t="s">
        <v>1293</v>
      </c>
      <c r="D3704" s="55" t="s">
        <v>1294</v>
      </c>
      <c r="E3704" s="55" t="s">
        <v>1295</v>
      </c>
      <c r="F3704" s="58">
        <v>480.74</v>
      </c>
      <c r="G3704" s="58">
        <v>480.74</v>
      </c>
    </row>
    <row r="3705" spans="1:7" x14ac:dyDescent="0.25">
      <c r="A3705" s="18" t="s">
        <v>1296</v>
      </c>
      <c r="B3705" s="162">
        <v>43101</v>
      </c>
      <c r="C3705" s="18" t="s">
        <v>1297</v>
      </c>
      <c r="D3705" s="55" t="s">
        <v>1298</v>
      </c>
      <c r="E3705" s="55" t="s">
        <v>1299</v>
      </c>
      <c r="F3705" s="58">
        <v>3272.25</v>
      </c>
      <c r="G3705" s="58">
        <v>3272.25</v>
      </c>
    </row>
    <row r="3706" spans="1:7" x14ac:dyDescent="0.25">
      <c r="A3706" s="18" t="s">
        <v>1300</v>
      </c>
      <c r="B3706" s="162">
        <v>43132</v>
      </c>
      <c r="C3706" s="23" t="s">
        <v>1301</v>
      </c>
      <c r="D3706" s="55" t="s">
        <v>1302</v>
      </c>
      <c r="E3706" s="55" t="s">
        <v>1303</v>
      </c>
      <c r="F3706" s="58">
        <v>5500</v>
      </c>
      <c r="G3706" s="58">
        <v>5500</v>
      </c>
    </row>
    <row r="3707" spans="1:7" x14ac:dyDescent="0.25">
      <c r="A3707" s="18" t="s">
        <v>1304</v>
      </c>
      <c r="B3707" s="162">
        <v>43132</v>
      </c>
      <c r="C3707" s="18" t="s">
        <v>270</v>
      </c>
      <c r="D3707" s="55" t="s">
        <v>1305</v>
      </c>
      <c r="E3707" s="55" t="s">
        <v>1306</v>
      </c>
      <c r="F3707" s="58">
        <v>204.43</v>
      </c>
      <c r="G3707" s="58">
        <v>204.43</v>
      </c>
    </row>
    <row r="3708" spans="1:7" x14ac:dyDescent="0.25">
      <c r="A3708" s="18" t="s">
        <v>1307</v>
      </c>
      <c r="B3708" s="162">
        <v>43132</v>
      </c>
      <c r="C3708" s="18" t="s">
        <v>270</v>
      </c>
      <c r="D3708" s="55" t="s">
        <v>1305</v>
      </c>
      <c r="E3708" s="55" t="s">
        <v>1306</v>
      </c>
      <c r="F3708" s="58">
        <v>133.77000000000001</v>
      </c>
      <c r="G3708" s="58">
        <v>133.77000000000001</v>
      </c>
    </row>
    <row r="3709" spans="1:7" x14ac:dyDescent="0.25">
      <c r="A3709" s="18" t="s">
        <v>1308</v>
      </c>
      <c r="B3709" s="162">
        <v>43132</v>
      </c>
      <c r="C3709" s="18" t="s">
        <v>1309</v>
      </c>
      <c r="D3709" s="55" t="s">
        <v>1310</v>
      </c>
      <c r="E3709" s="55" t="s">
        <v>1311</v>
      </c>
      <c r="F3709" s="58">
        <v>1500</v>
      </c>
      <c r="G3709" s="58">
        <v>1500</v>
      </c>
    </row>
    <row r="3710" spans="1:7" x14ac:dyDescent="0.25">
      <c r="A3710" s="18" t="s">
        <v>1312</v>
      </c>
      <c r="B3710" s="162">
        <v>43132</v>
      </c>
      <c r="C3710" s="18" t="s">
        <v>1313</v>
      </c>
      <c r="D3710" s="55" t="s">
        <v>1314</v>
      </c>
      <c r="E3710" s="55" t="s">
        <v>1315</v>
      </c>
      <c r="F3710" s="58">
        <v>66.44</v>
      </c>
      <c r="G3710" s="58">
        <v>66.44</v>
      </c>
    </row>
    <row r="3711" spans="1:7" x14ac:dyDescent="0.25">
      <c r="A3711" s="210" t="s">
        <v>1316</v>
      </c>
      <c r="B3711" s="162">
        <v>43133</v>
      </c>
      <c r="C3711" s="20" t="s">
        <v>1317</v>
      </c>
      <c r="D3711" s="55" t="s">
        <v>1318</v>
      </c>
      <c r="E3711" s="55" t="s">
        <v>1319</v>
      </c>
      <c r="F3711" s="58">
        <v>115.5</v>
      </c>
      <c r="G3711" s="58">
        <v>115.5</v>
      </c>
    </row>
    <row r="3712" spans="1:7" x14ac:dyDescent="0.25">
      <c r="A3712" s="18" t="s">
        <v>1320</v>
      </c>
      <c r="B3712" s="162">
        <v>43137</v>
      </c>
      <c r="C3712" s="18" t="s">
        <v>1321</v>
      </c>
      <c r="D3712" s="55" t="s">
        <v>1322</v>
      </c>
      <c r="E3712" s="55" t="s">
        <v>1323</v>
      </c>
      <c r="F3712" s="58">
        <v>500</v>
      </c>
      <c r="G3712" s="58">
        <v>500</v>
      </c>
    </row>
    <row r="3713" spans="1:7" x14ac:dyDescent="0.25">
      <c r="A3713" s="18" t="s">
        <v>1324</v>
      </c>
      <c r="B3713" s="162">
        <v>43131</v>
      </c>
      <c r="C3713" s="18" t="s">
        <v>1325</v>
      </c>
      <c r="D3713" s="55" t="s">
        <v>1326</v>
      </c>
      <c r="E3713" s="55" t="s">
        <v>1327</v>
      </c>
      <c r="F3713" s="58">
        <v>450</v>
      </c>
      <c r="G3713" s="58">
        <v>450</v>
      </c>
    </row>
    <row r="3714" spans="1:7" x14ac:dyDescent="0.25">
      <c r="A3714" s="18" t="s">
        <v>1328</v>
      </c>
      <c r="B3714" s="162">
        <v>43132</v>
      </c>
      <c r="C3714" s="18" t="s">
        <v>1329</v>
      </c>
      <c r="D3714" s="55" t="s">
        <v>1330</v>
      </c>
      <c r="E3714" s="55" t="s">
        <v>1331</v>
      </c>
      <c r="F3714" s="58">
        <v>563.72</v>
      </c>
      <c r="G3714" s="58">
        <v>563.72</v>
      </c>
    </row>
    <row r="3715" spans="1:7" x14ac:dyDescent="0.25">
      <c r="A3715" s="18" t="s">
        <v>1332</v>
      </c>
      <c r="B3715" s="162">
        <v>43131</v>
      </c>
      <c r="C3715" s="18" t="s">
        <v>1333</v>
      </c>
      <c r="D3715" s="55" t="s">
        <v>1334</v>
      </c>
      <c r="E3715" s="55" t="s">
        <v>1335</v>
      </c>
      <c r="F3715" s="58">
        <v>1005</v>
      </c>
      <c r="G3715" s="58">
        <v>1005</v>
      </c>
    </row>
    <row r="3716" spans="1:7" x14ac:dyDescent="0.25">
      <c r="A3716" s="18" t="s">
        <v>1336</v>
      </c>
      <c r="B3716" s="162">
        <v>43132</v>
      </c>
      <c r="C3716" s="18" t="s">
        <v>270</v>
      </c>
      <c r="D3716" s="55" t="s">
        <v>1305</v>
      </c>
      <c r="E3716" s="55" t="s">
        <v>1306</v>
      </c>
      <c r="F3716" s="58">
        <v>204.34</v>
      </c>
      <c r="G3716" s="58">
        <v>204.34</v>
      </c>
    </row>
    <row r="3717" spans="1:7" x14ac:dyDescent="0.25">
      <c r="A3717" s="18" t="s">
        <v>1337</v>
      </c>
      <c r="B3717" s="162">
        <v>43132</v>
      </c>
      <c r="C3717" s="18" t="s">
        <v>270</v>
      </c>
      <c r="D3717" s="55" t="s">
        <v>1305</v>
      </c>
      <c r="E3717" s="55" t="s">
        <v>1306</v>
      </c>
      <c r="F3717" s="58">
        <v>133.46</v>
      </c>
      <c r="G3717" s="58">
        <v>133.46</v>
      </c>
    </row>
    <row r="3718" spans="1:7" x14ac:dyDescent="0.25">
      <c r="A3718" s="210" t="s">
        <v>1338</v>
      </c>
      <c r="B3718" s="162">
        <v>43132</v>
      </c>
      <c r="C3718" s="20" t="s">
        <v>259</v>
      </c>
      <c r="D3718" s="55" t="s">
        <v>260</v>
      </c>
      <c r="E3718" s="55" t="s">
        <v>1339</v>
      </c>
      <c r="F3718" s="58">
        <v>233.24</v>
      </c>
      <c r="G3718" s="58">
        <v>233.24</v>
      </c>
    </row>
    <row r="3719" spans="1:7" x14ac:dyDescent="0.25">
      <c r="A3719" s="18" t="s">
        <v>1340</v>
      </c>
      <c r="B3719" s="162">
        <v>43132</v>
      </c>
      <c r="C3719" s="18" t="s">
        <v>1341</v>
      </c>
      <c r="D3719" s="55" t="s">
        <v>1314</v>
      </c>
      <c r="E3719" s="55" t="s">
        <v>1315</v>
      </c>
      <c r="F3719" s="58">
        <v>65.14</v>
      </c>
      <c r="G3719" s="58">
        <v>65.14</v>
      </c>
    </row>
    <row r="3720" spans="1:7" x14ac:dyDescent="0.25">
      <c r="A3720" s="18" t="s">
        <v>1342</v>
      </c>
      <c r="B3720" s="162">
        <v>43132</v>
      </c>
      <c r="C3720" s="18" t="s">
        <v>754</v>
      </c>
      <c r="D3720" s="55" t="s">
        <v>1343</v>
      </c>
      <c r="E3720" s="55" t="s">
        <v>1344</v>
      </c>
      <c r="F3720" s="58">
        <v>700</v>
      </c>
      <c r="G3720" s="58">
        <v>700</v>
      </c>
    </row>
    <row r="3721" spans="1:7" x14ac:dyDescent="0.25">
      <c r="A3721" s="18" t="s">
        <v>1345</v>
      </c>
      <c r="B3721" s="162">
        <v>43119</v>
      </c>
      <c r="C3721" s="18" t="s">
        <v>754</v>
      </c>
      <c r="D3721" s="55" t="s">
        <v>1343</v>
      </c>
      <c r="E3721" s="55" t="s">
        <v>1346</v>
      </c>
      <c r="F3721" s="58">
        <v>960</v>
      </c>
      <c r="G3721" s="58">
        <v>960</v>
      </c>
    </row>
    <row r="3722" spans="1:7" x14ac:dyDescent="0.25">
      <c r="A3722" s="18" t="s">
        <v>1347</v>
      </c>
      <c r="B3722" s="162">
        <v>43132</v>
      </c>
      <c r="C3722" s="20" t="s">
        <v>259</v>
      </c>
      <c r="D3722" s="55" t="s">
        <v>260</v>
      </c>
      <c r="E3722" s="55" t="s">
        <v>1339</v>
      </c>
      <c r="F3722" s="58">
        <v>75.739999999999995</v>
      </c>
      <c r="G3722" s="58">
        <v>75.739999999999995</v>
      </c>
    </row>
    <row r="3723" spans="1:7" ht="15.75" x14ac:dyDescent="0.25">
      <c r="A3723" s="68"/>
      <c r="B3723" s="69"/>
      <c r="C3723" s="68"/>
      <c r="D3723" s="70"/>
      <c r="E3723" s="70"/>
      <c r="F3723" s="71"/>
      <c r="G3723" s="71"/>
    </row>
    <row r="3724" spans="1:7" ht="16.5" thickBot="1" x14ac:dyDescent="0.3">
      <c r="A3724" s="14"/>
      <c r="B3724" s="14"/>
      <c r="C3724" s="14"/>
      <c r="D3724" s="14"/>
      <c r="E3724" s="14"/>
      <c r="F3724" s="97">
        <f>SUM(F3704:F3723)</f>
        <v>16163.769999999999</v>
      </c>
      <c r="G3724" s="98">
        <f>SUM(G3704:G3723)</f>
        <v>16163.769999999999</v>
      </c>
    </row>
    <row r="3725" spans="1:7" ht="19.5" thickBot="1" x14ac:dyDescent="0.35">
      <c r="A3725" s="271" t="s">
        <v>1</v>
      </c>
      <c r="B3725" s="272"/>
      <c r="C3725" s="272"/>
      <c r="D3725" s="272"/>
      <c r="E3725" s="273"/>
      <c r="F3725" s="274">
        <f>G3724</f>
        <v>16163.769999999999</v>
      </c>
      <c r="G3725" s="275"/>
    </row>
    <row r="3726" spans="1:7" x14ac:dyDescent="0.25">
      <c r="A3726" s="263" t="s">
        <v>4</v>
      </c>
      <c r="B3726" s="264"/>
      <c r="C3726" s="265" t="s">
        <v>637</v>
      </c>
      <c r="D3726" s="264"/>
      <c r="E3726" s="13" t="s">
        <v>324</v>
      </c>
      <c r="F3726" s="12" t="s">
        <v>3</v>
      </c>
      <c r="G3726" s="13"/>
    </row>
    <row r="3728" spans="1:7" ht="15.75" thickBot="1" x14ac:dyDescent="0.3"/>
    <row r="3729" spans="1:7" x14ac:dyDescent="0.25">
      <c r="A3729" s="276" t="s">
        <v>6</v>
      </c>
      <c r="B3729" s="282"/>
      <c r="C3729" s="282"/>
      <c r="D3729" s="282"/>
      <c r="E3729" s="282"/>
      <c r="F3729" s="282"/>
      <c r="G3729" s="283"/>
    </row>
    <row r="3730" spans="1:7" ht="15.75" thickBot="1" x14ac:dyDescent="0.3">
      <c r="A3730" s="284"/>
      <c r="B3730" s="285"/>
      <c r="C3730" s="285"/>
      <c r="D3730" s="285"/>
      <c r="E3730" s="285"/>
      <c r="F3730" s="285"/>
      <c r="G3730" s="286"/>
    </row>
    <row r="3731" spans="1:7" ht="16.5" thickBot="1" x14ac:dyDescent="0.3">
      <c r="A3731" s="266" t="s">
        <v>1291</v>
      </c>
      <c r="B3731" s="267"/>
      <c r="C3731" s="267"/>
      <c r="D3731" s="267"/>
      <c r="E3731" s="268"/>
      <c r="F3731" s="266" t="s">
        <v>8</v>
      </c>
      <c r="G3731" s="268"/>
    </row>
    <row r="3732" spans="1:7" ht="16.5" thickBot="1" x14ac:dyDescent="0.3">
      <c r="A3732" s="1" t="s">
        <v>299</v>
      </c>
      <c r="B3732" s="266" t="s">
        <v>1292</v>
      </c>
      <c r="C3732" s="267"/>
      <c r="D3732" s="267"/>
      <c r="E3732" s="268"/>
      <c r="F3732" s="269" t="s">
        <v>638</v>
      </c>
      <c r="G3732" s="270"/>
    </row>
    <row r="3733" spans="1:7" x14ac:dyDescent="0.25">
      <c r="A3733" s="63" t="s">
        <v>625</v>
      </c>
      <c r="B3733" s="64" t="s">
        <v>10</v>
      </c>
      <c r="C3733" s="64" t="s">
        <v>0</v>
      </c>
      <c r="D3733" s="64" t="s">
        <v>148</v>
      </c>
      <c r="E3733" s="64" t="s">
        <v>302</v>
      </c>
      <c r="F3733" s="64" t="s">
        <v>303</v>
      </c>
      <c r="G3733" s="64" t="s">
        <v>626</v>
      </c>
    </row>
    <row r="3734" spans="1:7" x14ac:dyDescent="0.25">
      <c r="A3734" s="18">
        <v>930557</v>
      </c>
      <c r="B3734" s="162">
        <v>43159</v>
      </c>
      <c r="C3734" s="18" t="s">
        <v>1325</v>
      </c>
      <c r="D3734" s="55" t="s">
        <v>1326</v>
      </c>
      <c r="E3734" s="55" t="s">
        <v>1348</v>
      </c>
      <c r="F3734" s="58">
        <v>450</v>
      </c>
      <c r="G3734" s="58">
        <v>450</v>
      </c>
    </row>
    <row r="3735" spans="1:7" x14ac:dyDescent="0.25">
      <c r="A3735" s="18">
        <v>1062</v>
      </c>
      <c r="B3735" s="162">
        <v>43172</v>
      </c>
      <c r="C3735" s="18" t="s">
        <v>306</v>
      </c>
      <c r="D3735" s="55" t="s">
        <v>307</v>
      </c>
      <c r="E3735" s="55" t="s">
        <v>1349</v>
      </c>
      <c r="F3735" s="58">
        <v>3000</v>
      </c>
      <c r="G3735" s="58">
        <v>3000</v>
      </c>
    </row>
    <row r="3736" spans="1:7" x14ac:dyDescent="0.25">
      <c r="A3736" s="18">
        <v>930941</v>
      </c>
      <c r="B3736" s="162">
        <v>43165</v>
      </c>
      <c r="C3736" s="18" t="s">
        <v>1350</v>
      </c>
      <c r="D3736" s="55" t="s">
        <v>1351</v>
      </c>
      <c r="E3736" s="55" t="s">
        <v>1352</v>
      </c>
      <c r="F3736" s="58">
        <v>1500</v>
      </c>
      <c r="G3736" s="58">
        <v>1500</v>
      </c>
    </row>
    <row r="3737" spans="1:7" x14ac:dyDescent="0.25">
      <c r="A3737" s="18">
        <v>3043</v>
      </c>
      <c r="B3737" s="162">
        <v>43165</v>
      </c>
      <c r="C3737" s="18" t="s">
        <v>1353</v>
      </c>
      <c r="D3737" s="55" t="s">
        <v>1354</v>
      </c>
      <c r="E3737" s="55" t="s">
        <v>1355</v>
      </c>
      <c r="F3737" s="58">
        <v>450</v>
      </c>
      <c r="G3737" s="58">
        <v>450</v>
      </c>
    </row>
    <row r="3738" spans="1:7" x14ac:dyDescent="0.25">
      <c r="A3738" s="18">
        <v>28686</v>
      </c>
      <c r="B3738" s="162">
        <v>43161</v>
      </c>
      <c r="C3738" s="18" t="s">
        <v>1329</v>
      </c>
      <c r="D3738" s="55" t="s">
        <v>1330</v>
      </c>
      <c r="E3738" s="55" t="s">
        <v>1356</v>
      </c>
      <c r="F3738" s="58">
        <v>428.34</v>
      </c>
      <c r="G3738" s="58">
        <v>428.34</v>
      </c>
    </row>
    <row r="3739" spans="1:7" x14ac:dyDescent="0.25">
      <c r="A3739" s="18" t="s">
        <v>1357</v>
      </c>
      <c r="B3739" s="162">
        <v>43159</v>
      </c>
      <c r="C3739" s="18" t="s">
        <v>1333</v>
      </c>
      <c r="D3739" s="55" t="s">
        <v>1334</v>
      </c>
      <c r="E3739" s="55" t="s">
        <v>1335</v>
      </c>
      <c r="F3739" s="58">
        <v>1005</v>
      </c>
      <c r="G3739" s="58">
        <v>1005</v>
      </c>
    </row>
    <row r="3740" spans="1:7" x14ac:dyDescent="0.25">
      <c r="A3740" s="162" t="s">
        <v>1358</v>
      </c>
      <c r="B3740" s="162">
        <v>43165</v>
      </c>
      <c r="C3740" s="18" t="s">
        <v>754</v>
      </c>
      <c r="D3740" s="55" t="s">
        <v>1343</v>
      </c>
      <c r="E3740" s="55" t="s">
        <v>1359</v>
      </c>
      <c r="F3740" s="58">
        <v>700</v>
      </c>
      <c r="G3740" s="58">
        <v>700</v>
      </c>
    </row>
    <row r="3741" spans="1:7" x14ac:dyDescent="0.25">
      <c r="A3741" s="210">
        <v>21</v>
      </c>
      <c r="B3741" s="162">
        <v>43157</v>
      </c>
      <c r="C3741" s="20" t="s">
        <v>1360</v>
      </c>
      <c r="D3741" s="55" t="s">
        <v>1361</v>
      </c>
      <c r="E3741" s="55" t="s">
        <v>1362</v>
      </c>
      <c r="F3741" s="58">
        <v>247</v>
      </c>
      <c r="G3741" s="58">
        <v>247</v>
      </c>
    </row>
    <row r="3742" spans="1:7" x14ac:dyDescent="0.25">
      <c r="A3742" s="18">
        <v>741943</v>
      </c>
      <c r="B3742" s="162">
        <v>43148</v>
      </c>
      <c r="C3742" s="18" t="s">
        <v>267</v>
      </c>
      <c r="D3742" s="55" t="s">
        <v>1230</v>
      </c>
      <c r="E3742" s="55" t="s">
        <v>477</v>
      </c>
      <c r="F3742" s="58">
        <v>244.31</v>
      </c>
      <c r="G3742" s="58">
        <v>244.31</v>
      </c>
    </row>
    <row r="3743" spans="1:7" x14ac:dyDescent="0.25">
      <c r="A3743" s="18">
        <v>4209</v>
      </c>
      <c r="B3743" s="162">
        <v>43154</v>
      </c>
      <c r="C3743" s="18" t="s">
        <v>1363</v>
      </c>
      <c r="D3743" s="55" t="s">
        <v>1364</v>
      </c>
      <c r="E3743" s="55" t="s">
        <v>1362</v>
      </c>
      <c r="F3743" s="58">
        <v>55.57</v>
      </c>
      <c r="G3743" s="58">
        <v>55.57</v>
      </c>
    </row>
    <row r="3744" spans="1:7" x14ac:dyDescent="0.25">
      <c r="A3744" s="18">
        <v>4238</v>
      </c>
      <c r="B3744" s="162">
        <v>43158</v>
      </c>
      <c r="C3744" s="18" t="s">
        <v>1363</v>
      </c>
      <c r="D3744" s="55" t="s">
        <v>1364</v>
      </c>
      <c r="E3744" s="55" t="s">
        <v>1362</v>
      </c>
      <c r="F3744" s="58">
        <v>88.92</v>
      </c>
      <c r="G3744" s="58">
        <v>88.92</v>
      </c>
    </row>
    <row r="3745" spans="1:7" x14ac:dyDescent="0.25">
      <c r="A3745" s="18">
        <v>18</v>
      </c>
      <c r="B3745" s="162">
        <v>43165</v>
      </c>
      <c r="C3745" s="18" t="s">
        <v>1321</v>
      </c>
      <c r="D3745" s="55" t="s">
        <v>1322</v>
      </c>
      <c r="E3745" s="55" t="s">
        <v>1323</v>
      </c>
      <c r="F3745" s="58">
        <v>500</v>
      </c>
      <c r="G3745" s="58">
        <v>500</v>
      </c>
    </row>
    <row r="3746" spans="1:7" x14ac:dyDescent="0.25">
      <c r="A3746" s="18" t="s">
        <v>1365</v>
      </c>
      <c r="B3746" s="162">
        <v>43152</v>
      </c>
      <c r="C3746" s="18" t="s">
        <v>754</v>
      </c>
      <c r="D3746" s="55" t="s">
        <v>1366</v>
      </c>
      <c r="E3746" s="55" t="s">
        <v>1346</v>
      </c>
      <c r="F3746" s="58">
        <v>960</v>
      </c>
      <c r="G3746" s="58">
        <v>960</v>
      </c>
    </row>
    <row r="3747" spans="1:7" x14ac:dyDescent="0.25">
      <c r="A3747" s="210">
        <v>2590154</v>
      </c>
      <c r="B3747" s="162">
        <v>43153</v>
      </c>
      <c r="C3747" s="20" t="s">
        <v>259</v>
      </c>
      <c r="D3747" s="55" t="s">
        <v>260</v>
      </c>
      <c r="E3747" s="55" t="s">
        <v>1339</v>
      </c>
      <c r="F3747" s="58">
        <v>60.98</v>
      </c>
      <c r="G3747" s="58">
        <v>60.98</v>
      </c>
    </row>
    <row r="3748" spans="1:7" x14ac:dyDescent="0.25">
      <c r="A3748" s="210">
        <v>2018031481713</v>
      </c>
      <c r="B3748" s="162">
        <v>43172</v>
      </c>
      <c r="C3748" s="18" t="s">
        <v>1341</v>
      </c>
      <c r="D3748" s="55" t="s">
        <v>1314</v>
      </c>
      <c r="E3748" s="55" t="s">
        <v>1315</v>
      </c>
      <c r="F3748" s="58">
        <v>67.98</v>
      </c>
      <c r="G3748" s="58">
        <v>67.98</v>
      </c>
    </row>
    <row r="3749" spans="1:7" x14ac:dyDescent="0.25">
      <c r="A3749" s="18">
        <v>218780</v>
      </c>
      <c r="B3749" s="162">
        <v>43161</v>
      </c>
      <c r="C3749" s="18" t="s">
        <v>1309</v>
      </c>
      <c r="D3749" s="55" t="s">
        <v>1310</v>
      </c>
      <c r="E3749" s="55" t="s">
        <v>1311</v>
      </c>
      <c r="F3749" s="121">
        <v>1500</v>
      </c>
      <c r="G3749" s="121">
        <v>1500</v>
      </c>
    </row>
    <row r="3750" spans="1:7" x14ac:dyDescent="0.25">
      <c r="A3750" s="18">
        <v>5035</v>
      </c>
      <c r="B3750" s="162">
        <v>43160</v>
      </c>
      <c r="C3750" s="18" t="s">
        <v>270</v>
      </c>
      <c r="D3750" s="55" t="s">
        <v>1305</v>
      </c>
      <c r="E3750" s="55" t="s">
        <v>1367</v>
      </c>
      <c r="F3750" s="58">
        <v>130.16999999999999</v>
      </c>
      <c r="G3750" s="58">
        <v>130.16999999999999</v>
      </c>
    </row>
    <row r="3751" spans="1:7" x14ac:dyDescent="0.25">
      <c r="A3751" s="18">
        <v>3239</v>
      </c>
      <c r="B3751" s="162">
        <v>43160</v>
      </c>
      <c r="C3751" s="18" t="s">
        <v>270</v>
      </c>
      <c r="D3751" s="55" t="s">
        <v>1305</v>
      </c>
      <c r="E3751" s="55" t="s">
        <v>1367</v>
      </c>
      <c r="F3751" s="58">
        <v>199.79</v>
      </c>
      <c r="G3751" s="58">
        <v>199.79</v>
      </c>
    </row>
    <row r="3752" spans="1:7" x14ac:dyDescent="0.25">
      <c r="A3752" s="18">
        <v>930145</v>
      </c>
      <c r="B3752" s="162">
        <v>43132</v>
      </c>
      <c r="C3752" s="18" t="s">
        <v>1297</v>
      </c>
      <c r="D3752" s="55" t="s">
        <v>1298</v>
      </c>
      <c r="E3752" s="55" t="s">
        <v>1368</v>
      </c>
      <c r="F3752" s="58">
        <v>3272.25</v>
      </c>
      <c r="G3752" s="58">
        <v>3272.25</v>
      </c>
    </row>
    <row r="3753" spans="1:7" x14ac:dyDescent="0.25">
      <c r="A3753" s="210" t="s">
        <v>355</v>
      </c>
      <c r="B3753" s="162">
        <v>43152</v>
      </c>
      <c r="C3753" s="20" t="s">
        <v>1369</v>
      </c>
      <c r="D3753" s="55" t="s">
        <v>1294</v>
      </c>
      <c r="E3753" s="55" t="s">
        <v>1295</v>
      </c>
      <c r="F3753" s="58">
        <v>491.42</v>
      </c>
      <c r="G3753" s="58">
        <v>491.42</v>
      </c>
    </row>
    <row r="3754" spans="1:7" x14ac:dyDescent="0.25">
      <c r="A3754" s="92">
        <v>931092</v>
      </c>
      <c r="B3754" s="169">
        <v>43166</v>
      </c>
      <c r="C3754" s="92" t="s">
        <v>1301</v>
      </c>
      <c r="D3754" s="118" t="s">
        <v>1302</v>
      </c>
      <c r="E3754" s="118" t="s">
        <v>1370</v>
      </c>
      <c r="F3754" s="121">
        <v>2600</v>
      </c>
      <c r="G3754" s="121">
        <v>2600</v>
      </c>
    </row>
    <row r="3755" spans="1:7" ht="15.75" x14ac:dyDescent="0.25">
      <c r="A3755" s="68"/>
      <c r="B3755" s="69"/>
      <c r="C3755" s="68"/>
      <c r="D3755" s="70"/>
      <c r="E3755" s="70"/>
      <c r="F3755" s="71"/>
      <c r="G3755" s="71"/>
    </row>
    <row r="3756" spans="1:7" ht="16.5" thickBot="1" x14ac:dyDescent="0.3">
      <c r="A3756" s="14"/>
      <c r="B3756" s="14"/>
      <c r="C3756" s="14"/>
      <c r="D3756" s="14"/>
      <c r="E3756" s="14"/>
      <c r="F3756" s="97">
        <f>SUM(F3734:F3755)</f>
        <v>17951.73</v>
      </c>
      <c r="G3756" s="98">
        <f>SUM(G3734:G3755)</f>
        <v>17951.73</v>
      </c>
    </row>
    <row r="3757" spans="1:7" ht="19.5" thickBot="1" x14ac:dyDescent="0.35">
      <c r="A3757" s="271" t="s">
        <v>1</v>
      </c>
      <c r="B3757" s="272"/>
      <c r="C3757" s="272"/>
      <c r="D3757" s="272"/>
      <c r="E3757" s="273"/>
      <c r="F3757" s="274">
        <f>G3756</f>
        <v>17951.73</v>
      </c>
      <c r="G3757" s="275"/>
    </row>
    <row r="3758" spans="1:7" x14ac:dyDescent="0.25">
      <c r="A3758" s="263" t="s">
        <v>4</v>
      </c>
      <c r="B3758" s="264"/>
      <c r="C3758" s="265" t="s">
        <v>637</v>
      </c>
      <c r="D3758" s="264"/>
      <c r="E3758" s="13" t="s">
        <v>324</v>
      </c>
      <c r="F3758" s="12" t="s">
        <v>3</v>
      </c>
      <c r="G3758" s="13"/>
    </row>
    <row r="3760" spans="1:7" ht="15.75" thickBot="1" x14ac:dyDescent="0.3"/>
    <row r="3761" spans="1:7" x14ac:dyDescent="0.25">
      <c r="A3761" s="276" t="s">
        <v>6</v>
      </c>
      <c r="B3761" s="282"/>
      <c r="C3761" s="282"/>
      <c r="D3761" s="282"/>
      <c r="E3761" s="282"/>
      <c r="F3761" s="282"/>
      <c r="G3761" s="283"/>
    </row>
    <row r="3762" spans="1:7" ht="15.75" thickBot="1" x14ac:dyDescent="0.3">
      <c r="A3762" s="284"/>
      <c r="B3762" s="285"/>
      <c r="C3762" s="285"/>
      <c r="D3762" s="285"/>
      <c r="E3762" s="285"/>
      <c r="F3762" s="285"/>
      <c r="G3762" s="286"/>
    </row>
    <row r="3763" spans="1:7" ht="16.5" thickBot="1" x14ac:dyDescent="0.3">
      <c r="A3763" s="266" t="s">
        <v>1291</v>
      </c>
      <c r="B3763" s="267"/>
      <c r="C3763" s="267"/>
      <c r="D3763" s="267"/>
      <c r="E3763" s="268"/>
      <c r="F3763" s="266" t="s">
        <v>8</v>
      </c>
      <c r="G3763" s="268"/>
    </row>
    <row r="3764" spans="1:7" ht="16.5" thickBot="1" x14ac:dyDescent="0.3">
      <c r="A3764" s="1" t="s">
        <v>299</v>
      </c>
      <c r="B3764" s="266" t="s">
        <v>1292</v>
      </c>
      <c r="C3764" s="267"/>
      <c r="D3764" s="267"/>
      <c r="E3764" s="268"/>
      <c r="F3764" s="269" t="s">
        <v>643</v>
      </c>
      <c r="G3764" s="270"/>
    </row>
    <row r="3765" spans="1:7" x14ac:dyDescent="0.25">
      <c r="A3765" s="63" t="s">
        <v>625</v>
      </c>
      <c r="B3765" s="64" t="s">
        <v>10</v>
      </c>
      <c r="C3765" s="64" t="s">
        <v>0</v>
      </c>
      <c r="D3765" s="64" t="s">
        <v>148</v>
      </c>
      <c r="E3765" s="64" t="s">
        <v>302</v>
      </c>
      <c r="F3765" s="64" t="s">
        <v>303</v>
      </c>
      <c r="G3765" s="64" t="s">
        <v>626</v>
      </c>
    </row>
    <row r="3766" spans="1:7" x14ac:dyDescent="0.25">
      <c r="A3766" s="18">
        <v>943472</v>
      </c>
      <c r="B3766" s="162">
        <v>43195</v>
      </c>
      <c r="C3766" s="18" t="s">
        <v>1325</v>
      </c>
      <c r="D3766" s="55" t="s">
        <v>1326</v>
      </c>
      <c r="E3766" s="55" t="s">
        <v>1348</v>
      </c>
      <c r="F3766" s="58">
        <v>450</v>
      </c>
      <c r="G3766" s="58">
        <v>450</v>
      </c>
    </row>
    <row r="3767" spans="1:7" x14ac:dyDescent="0.25">
      <c r="A3767" s="18">
        <v>943654</v>
      </c>
      <c r="B3767" s="162">
        <v>43195</v>
      </c>
      <c r="C3767" s="18" t="s">
        <v>1350</v>
      </c>
      <c r="D3767" s="55" t="s">
        <v>1351</v>
      </c>
      <c r="E3767" s="55" t="s">
        <v>1352</v>
      </c>
      <c r="F3767" s="58">
        <v>1500</v>
      </c>
      <c r="G3767" s="58">
        <v>1500</v>
      </c>
    </row>
    <row r="3768" spans="1:7" x14ac:dyDescent="0.25">
      <c r="A3768" s="18">
        <v>3061</v>
      </c>
      <c r="B3768" s="162">
        <v>43195</v>
      </c>
      <c r="C3768" s="18" t="s">
        <v>1353</v>
      </c>
      <c r="D3768" s="55" t="s">
        <v>1354</v>
      </c>
      <c r="E3768" s="55" t="s">
        <v>1371</v>
      </c>
      <c r="F3768" s="58">
        <v>3050</v>
      </c>
      <c r="G3768" s="58">
        <v>3050</v>
      </c>
    </row>
    <row r="3769" spans="1:7" x14ac:dyDescent="0.25">
      <c r="A3769" s="18">
        <v>28768</v>
      </c>
      <c r="B3769" s="162">
        <v>43192</v>
      </c>
      <c r="C3769" s="18" t="s">
        <v>1329</v>
      </c>
      <c r="D3769" s="55" t="s">
        <v>1330</v>
      </c>
      <c r="E3769" s="55" t="s">
        <v>1331</v>
      </c>
      <c r="F3769" s="58">
        <v>732.58</v>
      </c>
      <c r="G3769" s="58">
        <v>732.58</v>
      </c>
    </row>
    <row r="3770" spans="1:7" x14ac:dyDescent="0.25">
      <c r="A3770" s="18" t="s">
        <v>1357</v>
      </c>
      <c r="B3770" s="162">
        <v>43189</v>
      </c>
      <c r="C3770" s="18" t="s">
        <v>1333</v>
      </c>
      <c r="D3770" s="55" t="s">
        <v>1334</v>
      </c>
      <c r="E3770" s="55" t="s">
        <v>1335</v>
      </c>
      <c r="F3770" s="58">
        <v>1005</v>
      </c>
      <c r="G3770" s="58">
        <v>1005</v>
      </c>
    </row>
    <row r="3771" spans="1:7" x14ac:dyDescent="0.25">
      <c r="A3771" s="162" t="s">
        <v>1372</v>
      </c>
      <c r="B3771" s="162">
        <v>43179</v>
      </c>
      <c r="C3771" s="18" t="s">
        <v>754</v>
      </c>
      <c r="D3771" s="55" t="s">
        <v>1366</v>
      </c>
      <c r="E3771" s="55" t="s">
        <v>1359</v>
      </c>
      <c r="F3771" s="58">
        <v>960</v>
      </c>
      <c r="G3771" s="58">
        <v>960</v>
      </c>
    </row>
    <row r="3772" spans="1:7" x14ac:dyDescent="0.25">
      <c r="A3772" s="210">
        <v>943785</v>
      </c>
      <c r="B3772" s="162">
        <v>43195</v>
      </c>
      <c r="C3772" s="20" t="s">
        <v>1373</v>
      </c>
      <c r="D3772" s="55" t="s">
        <v>1374</v>
      </c>
      <c r="E3772" s="55" t="s">
        <v>1375</v>
      </c>
      <c r="F3772" s="58">
        <v>960</v>
      </c>
      <c r="G3772" s="58">
        <v>960</v>
      </c>
    </row>
    <row r="3773" spans="1:7" x14ac:dyDescent="0.25">
      <c r="A3773" s="18">
        <v>22</v>
      </c>
      <c r="B3773" s="162">
        <v>43199</v>
      </c>
      <c r="C3773" s="18" t="s">
        <v>1321</v>
      </c>
      <c r="D3773" s="55" t="s">
        <v>1322</v>
      </c>
      <c r="E3773" s="55" t="s">
        <v>1323</v>
      </c>
      <c r="F3773" s="58">
        <v>500</v>
      </c>
      <c r="G3773" s="58">
        <v>500</v>
      </c>
    </row>
    <row r="3774" spans="1:7" x14ac:dyDescent="0.25">
      <c r="A3774" s="18" t="s">
        <v>1376</v>
      </c>
      <c r="B3774" s="162">
        <v>43195</v>
      </c>
      <c r="C3774" s="18" t="s">
        <v>754</v>
      </c>
      <c r="D3774" s="55" t="s">
        <v>1366</v>
      </c>
      <c r="E3774" s="55" t="s">
        <v>1359</v>
      </c>
      <c r="F3774" s="58">
        <v>700</v>
      </c>
      <c r="G3774" s="58">
        <v>700</v>
      </c>
    </row>
    <row r="3775" spans="1:7" x14ac:dyDescent="0.25">
      <c r="A3775" s="210">
        <v>2018041481713</v>
      </c>
      <c r="B3775" s="162">
        <v>43192</v>
      </c>
      <c r="C3775" s="18" t="s">
        <v>1341</v>
      </c>
      <c r="D3775" s="55" t="s">
        <v>1314</v>
      </c>
      <c r="E3775" s="55" t="s">
        <v>1315</v>
      </c>
      <c r="F3775" s="58">
        <v>67.98</v>
      </c>
      <c r="G3775" s="58">
        <v>67.98</v>
      </c>
    </row>
    <row r="3776" spans="1:7" x14ac:dyDescent="0.25">
      <c r="A3776" s="18">
        <v>218781</v>
      </c>
      <c r="B3776" s="162">
        <v>43191</v>
      </c>
      <c r="C3776" s="18" t="s">
        <v>1309</v>
      </c>
      <c r="D3776" s="55" t="s">
        <v>1310</v>
      </c>
      <c r="E3776" s="55" t="s">
        <v>1311</v>
      </c>
      <c r="F3776" s="58">
        <v>1500</v>
      </c>
      <c r="G3776" s="58">
        <v>1500</v>
      </c>
    </row>
    <row r="3777" spans="1:7" x14ac:dyDescent="0.25">
      <c r="A3777" s="18">
        <v>28645</v>
      </c>
      <c r="B3777" s="162">
        <v>43191</v>
      </c>
      <c r="C3777" s="18" t="s">
        <v>270</v>
      </c>
      <c r="D3777" s="55" t="s">
        <v>1305</v>
      </c>
      <c r="E3777" s="55" t="s">
        <v>1367</v>
      </c>
      <c r="F3777" s="58">
        <v>199.79</v>
      </c>
      <c r="G3777" s="58">
        <v>199.79</v>
      </c>
    </row>
    <row r="3778" spans="1:7" x14ac:dyDescent="0.25">
      <c r="A3778" s="18">
        <v>942108</v>
      </c>
      <c r="B3778" s="162">
        <v>43193</v>
      </c>
      <c r="C3778" s="18" t="s">
        <v>1297</v>
      </c>
      <c r="D3778" s="55" t="s">
        <v>1298</v>
      </c>
      <c r="E3778" s="55" t="s">
        <v>1368</v>
      </c>
      <c r="F3778" s="58">
        <v>3272.25</v>
      </c>
      <c r="G3778" s="58">
        <v>3272.25</v>
      </c>
    </row>
    <row r="3779" spans="1:7" x14ac:dyDescent="0.25">
      <c r="A3779" s="210">
        <v>220449042</v>
      </c>
      <c r="B3779" s="162">
        <v>43180</v>
      </c>
      <c r="C3779" s="20" t="s">
        <v>1369</v>
      </c>
      <c r="D3779" s="55" t="s">
        <v>1294</v>
      </c>
      <c r="E3779" s="55" t="s">
        <v>1295</v>
      </c>
      <c r="F3779" s="58">
        <v>484.99</v>
      </c>
      <c r="G3779" s="58">
        <v>484.99</v>
      </c>
    </row>
    <row r="3780" spans="1:7" x14ac:dyDescent="0.25">
      <c r="A3780" s="92">
        <v>943305</v>
      </c>
      <c r="B3780" s="169">
        <v>43196</v>
      </c>
      <c r="C3780" s="92" t="s">
        <v>1301</v>
      </c>
      <c r="D3780" s="118" t="s">
        <v>1302</v>
      </c>
      <c r="E3780" s="118" t="s">
        <v>1370</v>
      </c>
      <c r="F3780" s="121">
        <v>2600</v>
      </c>
      <c r="G3780" s="121">
        <v>2600</v>
      </c>
    </row>
    <row r="3781" spans="1:7" ht="15.75" x14ac:dyDescent="0.25">
      <c r="A3781" s="4"/>
      <c r="B3781" s="5"/>
      <c r="C3781" s="4"/>
      <c r="D3781" s="7"/>
      <c r="E3781" s="8"/>
      <c r="F3781" s="9"/>
      <c r="G3781" s="9"/>
    </row>
    <row r="3782" spans="1:7" ht="16.5" thickBot="1" x14ac:dyDescent="0.3">
      <c r="A3782" s="14"/>
      <c r="B3782" s="14"/>
      <c r="C3782" s="14"/>
      <c r="D3782" s="14"/>
      <c r="E3782" s="14"/>
      <c r="F3782" s="97">
        <f>SUM(F3766:F3781)</f>
        <v>17982.59</v>
      </c>
      <c r="G3782" s="98">
        <f>SUM(G3766:G3781)</f>
        <v>17982.59</v>
      </c>
    </row>
    <row r="3783" spans="1:7" ht="19.5" thickBot="1" x14ac:dyDescent="0.35">
      <c r="A3783" s="271" t="s">
        <v>1</v>
      </c>
      <c r="B3783" s="272"/>
      <c r="C3783" s="272"/>
      <c r="D3783" s="272"/>
      <c r="E3783" s="273"/>
      <c r="F3783" s="274">
        <f>G3782</f>
        <v>17982.59</v>
      </c>
      <c r="G3783" s="275"/>
    </row>
    <row r="3784" spans="1:7" x14ac:dyDescent="0.25">
      <c r="A3784" s="263" t="s">
        <v>4</v>
      </c>
      <c r="B3784" s="264"/>
      <c r="C3784" s="265" t="s">
        <v>637</v>
      </c>
      <c r="D3784" s="264"/>
      <c r="E3784" s="13" t="s">
        <v>324</v>
      </c>
      <c r="F3784" s="12" t="s">
        <v>3</v>
      </c>
      <c r="G3784" s="13"/>
    </row>
    <row r="3786" spans="1:7" ht="15.75" thickBot="1" x14ac:dyDescent="0.3"/>
    <row r="3787" spans="1:7" x14ac:dyDescent="0.25">
      <c r="A3787" s="276" t="s">
        <v>6</v>
      </c>
      <c r="B3787" s="282"/>
      <c r="C3787" s="282"/>
      <c r="D3787" s="282"/>
      <c r="E3787" s="282"/>
      <c r="F3787" s="282"/>
      <c r="G3787" s="283"/>
    </row>
    <row r="3788" spans="1:7" ht="15.75" thickBot="1" x14ac:dyDescent="0.3">
      <c r="A3788" s="284"/>
      <c r="B3788" s="285"/>
      <c r="C3788" s="285"/>
      <c r="D3788" s="285"/>
      <c r="E3788" s="285"/>
      <c r="F3788" s="285"/>
      <c r="G3788" s="286"/>
    </row>
    <row r="3789" spans="1:7" ht="16.5" thickBot="1" x14ac:dyDescent="0.3">
      <c r="A3789" s="266" t="s">
        <v>1291</v>
      </c>
      <c r="B3789" s="267"/>
      <c r="C3789" s="267"/>
      <c r="D3789" s="267"/>
      <c r="E3789" s="268"/>
      <c r="F3789" s="266" t="s">
        <v>8</v>
      </c>
      <c r="G3789" s="268"/>
    </row>
    <row r="3790" spans="1:7" ht="16.5" thickBot="1" x14ac:dyDescent="0.3">
      <c r="A3790" s="1" t="s">
        <v>299</v>
      </c>
      <c r="B3790" s="266" t="s">
        <v>1292</v>
      </c>
      <c r="C3790" s="267"/>
      <c r="D3790" s="267"/>
      <c r="E3790" s="268"/>
      <c r="F3790" s="269" t="s">
        <v>648</v>
      </c>
      <c r="G3790" s="270"/>
    </row>
    <row r="3791" spans="1:7" x14ac:dyDescent="0.25">
      <c r="A3791" s="63" t="s">
        <v>625</v>
      </c>
      <c r="B3791" s="64" t="s">
        <v>10</v>
      </c>
      <c r="C3791" s="64" t="s">
        <v>0</v>
      </c>
      <c r="D3791" s="64" t="s">
        <v>148</v>
      </c>
      <c r="E3791" s="64" t="s">
        <v>302</v>
      </c>
      <c r="F3791" s="64" t="s">
        <v>303</v>
      </c>
      <c r="G3791" s="64" t="s">
        <v>626</v>
      </c>
    </row>
    <row r="3792" spans="1:7" x14ac:dyDescent="0.25">
      <c r="A3792" s="113" t="s">
        <v>373</v>
      </c>
      <c r="B3792" s="114" t="s">
        <v>374</v>
      </c>
      <c r="C3792" s="114" t="s">
        <v>0</v>
      </c>
      <c r="D3792" s="114" t="s">
        <v>375</v>
      </c>
      <c r="E3792" s="114" t="s">
        <v>376</v>
      </c>
      <c r="F3792" s="114" t="s">
        <v>377</v>
      </c>
      <c r="G3792" s="114" t="s">
        <v>377</v>
      </c>
    </row>
    <row r="3793" spans="1:7" x14ac:dyDescent="0.25">
      <c r="A3793" s="18">
        <v>28844</v>
      </c>
      <c r="B3793" s="162">
        <v>43222</v>
      </c>
      <c r="C3793" s="18" t="s">
        <v>1329</v>
      </c>
      <c r="D3793" s="55" t="s">
        <v>1330</v>
      </c>
      <c r="E3793" s="55" t="s">
        <v>1331</v>
      </c>
      <c r="F3793" s="58">
        <v>550.05999999999995</v>
      </c>
      <c r="G3793" s="58">
        <v>550.05999999999995</v>
      </c>
    </row>
    <row r="3794" spans="1:7" x14ac:dyDescent="0.25">
      <c r="A3794" s="18">
        <v>956766</v>
      </c>
      <c r="B3794" s="162">
        <v>43227</v>
      </c>
      <c r="C3794" s="18" t="s">
        <v>1377</v>
      </c>
      <c r="D3794" s="55" t="s">
        <v>1378</v>
      </c>
      <c r="E3794" s="55" t="s">
        <v>1379</v>
      </c>
      <c r="F3794" s="58">
        <v>3500</v>
      </c>
      <c r="G3794" s="58">
        <v>3500</v>
      </c>
    </row>
    <row r="3795" spans="1:7" x14ac:dyDescent="0.25">
      <c r="A3795" s="18" t="s">
        <v>1380</v>
      </c>
      <c r="B3795" s="162">
        <v>43220</v>
      </c>
      <c r="C3795" s="18" t="s">
        <v>754</v>
      </c>
      <c r="D3795" s="55" t="s">
        <v>1366</v>
      </c>
      <c r="E3795" s="55" t="s">
        <v>1359</v>
      </c>
      <c r="F3795" s="58">
        <v>466.6</v>
      </c>
      <c r="G3795" s="58">
        <v>466.6</v>
      </c>
    </row>
    <row r="3796" spans="1:7" x14ac:dyDescent="0.25">
      <c r="A3796" s="18">
        <v>28</v>
      </c>
      <c r="B3796" s="162">
        <v>43228</v>
      </c>
      <c r="C3796" s="18" t="s">
        <v>1321</v>
      </c>
      <c r="D3796" s="55" t="s">
        <v>1322</v>
      </c>
      <c r="E3796" s="55" t="s">
        <v>1323</v>
      </c>
      <c r="F3796" s="58">
        <v>220</v>
      </c>
      <c r="G3796" s="58">
        <v>220</v>
      </c>
    </row>
    <row r="3797" spans="1:7" x14ac:dyDescent="0.25">
      <c r="A3797" s="18" t="s">
        <v>1381</v>
      </c>
      <c r="B3797" s="162">
        <v>43220</v>
      </c>
      <c r="C3797" s="18" t="s">
        <v>754</v>
      </c>
      <c r="D3797" s="55" t="s">
        <v>1366</v>
      </c>
      <c r="E3797" s="55" t="s">
        <v>1346</v>
      </c>
      <c r="F3797" s="58">
        <v>831.67</v>
      </c>
      <c r="G3797" s="58">
        <v>831.67</v>
      </c>
    </row>
    <row r="3798" spans="1:7" x14ac:dyDescent="0.25">
      <c r="A3798" s="210">
        <v>4061749</v>
      </c>
      <c r="B3798" s="162">
        <v>43183</v>
      </c>
      <c r="C3798" s="20" t="s">
        <v>259</v>
      </c>
      <c r="D3798" s="55" t="s">
        <v>260</v>
      </c>
      <c r="E3798" s="55" t="s">
        <v>1382</v>
      </c>
      <c r="F3798" s="58">
        <v>161.86000000000001</v>
      </c>
      <c r="G3798" s="58">
        <v>161.86000000000001</v>
      </c>
    </row>
    <row r="3799" spans="1:7" x14ac:dyDescent="0.25">
      <c r="A3799" s="18">
        <v>218782</v>
      </c>
      <c r="B3799" s="211">
        <v>43221</v>
      </c>
      <c r="C3799" s="18" t="s">
        <v>1309</v>
      </c>
      <c r="D3799" s="55" t="s">
        <v>1310</v>
      </c>
      <c r="E3799" s="55" t="s">
        <v>1383</v>
      </c>
      <c r="F3799" s="58">
        <v>1500</v>
      </c>
      <c r="G3799" s="58">
        <v>1500</v>
      </c>
    </row>
    <row r="3800" spans="1:7" x14ac:dyDescent="0.25">
      <c r="A3800" s="18">
        <v>3233</v>
      </c>
      <c r="B3800" s="162">
        <v>43221</v>
      </c>
      <c r="C3800" s="18" t="s">
        <v>270</v>
      </c>
      <c r="D3800" s="55" t="s">
        <v>1305</v>
      </c>
      <c r="E3800" s="55" t="s">
        <v>1367</v>
      </c>
      <c r="F3800" s="58">
        <v>250.14</v>
      </c>
      <c r="G3800" s="58">
        <v>250.14</v>
      </c>
    </row>
    <row r="3801" spans="1:7" x14ac:dyDescent="0.25">
      <c r="A3801" s="18">
        <v>4384</v>
      </c>
      <c r="B3801" s="162">
        <v>43191</v>
      </c>
      <c r="C3801" s="18" t="s">
        <v>270</v>
      </c>
      <c r="D3801" s="55" t="s">
        <v>1305</v>
      </c>
      <c r="E3801" s="55" t="s">
        <v>1384</v>
      </c>
      <c r="F3801" s="58">
        <v>130.80000000000001</v>
      </c>
      <c r="G3801" s="58">
        <v>130.80000000000001</v>
      </c>
    </row>
    <row r="3802" spans="1:7" x14ac:dyDescent="0.25">
      <c r="A3802" s="210" t="s">
        <v>1385</v>
      </c>
      <c r="B3802" s="162">
        <v>43196</v>
      </c>
      <c r="C3802" s="20" t="s">
        <v>1369</v>
      </c>
      <c r="D3802" s="55" t="s">
        <v>1294</v>
      </c>
      <c r="E3802" s="55" t="s">
        <v>1295</v>
      </c>
      <c r="F3802" s="58">
        <v>501.83</v>
      </c>
      <c r="G3802" s="58">
        <v>501.83</v>
      </c>
    </row>
    <row r="3803" spans="1:7" ht="15.75" thickBot="1" x14ac:dyDescent="0.3">
      <c r="A3803" s="92">
        <v>956781</v>
      </c>
      <c r="B3803" s="169">
        <v>43228</v>
      </c>
      <c r="C3803" s="92" t="s">
        <v>1301</v>
      </c>
      <c r="D3803" s="118" t="s">
        <v>1302</v>
      </c>
      <c r="E3803" s="118" t="s">
        <v>1370</v>
      </c>
      <c r="F3803" s="121">
        <v>2600</v>
      </c>
      <c r="G3803" s="121">
        <v>2600</v>
      </c>
    </row>
    <row r="3804" spans="1:7" ht="15.75" thickBot="1" x14ac:dyDescent="0.3">
      <c r="A3804" s="308" t="s">
        <v>1386</v>
      </c>
      <c r="B3804" s="309"/>
      <c r="C3804" s="309"/>
      <c r="D3804" s="309"/>
      <c r="E3804" s="311"/>
      <c r="F3804" s="123">
        <f>SUM(F3793:F3803)</f>
        <v>10712.96</v>
      </c>
      <c r="G3804" s="123">
        <f>SUM(G3793:G3803)</f>
        <v>10712.96</v>
      </c>
    </row>
    <row r="3805" spans="1:7" ht="15.75" thickBot="1" x14ac:dyDescent="0.3">
      <c r="A3805" s="312" t="s">
        <v>1387</v>
      </c>
      <c r="B3805" s="313"/>
      <c r="C3805" s="313"/>
      <c r="D3805" s="313"/>
      <c r="E3805" s="314"/>
      <c r="F3805" s="123">
        <v>-1792.66</v>
      </c>
      <c r="G3805" s="123">
        <v>-1792.66</v>
      </c>
    </row>
    <row r="3806" spans="1:7" ht="16.5" thickBot="1" x14ac:dyDescent="0.3">
      <c r="A3806" s="296" t="s">
        <v>1</v>
      </c>
      <c r="B3806" s="297"/>
      <c r="C3806" s="297"/>
      <c r="D3806" s="297"/>
      <c r="E3806" s="315"/>
      <c r="F3806" s="212">
        <f>SUM(F3804:F3805)</f>
        <v>8920.2999999999993</v>
      </c>
      <c r="G3806" s="73">
        <v>8920.2999999999993</v>
      </c>
    </row>
    <row r="3807" spans="1:7" ht="19.5" thickBot="1" x14ac:dyDescent="0.35">
      <c r="A3807" s="271" t="s">
        <v>1</v>
      </c>
      <c r="B3807" s="272"/>
      <c r="C3807" s="272"/>
      <c r="D3807" s="272"/>
      <c r="E3807" s="273"/>
      <c r="F3807" s="274">
        <v>8920.2999999999993</v>
      </c>
      <c r="G3807" s="275"/>
    </row>
    <row r="3808" spans="1:7" x14ac:dyDescent="0.25">
      <c r="A3808" s="263" t="s">
        <v>4</v>
      </c>
      <c r="B3808" s="264"/>
      <c r="C3808" s="265" t="s">
        <v>637</v>
      </c>
      <c r="D3808" s="264"/>
      <c r="E3808" s="13" t="s">
        <v>324</v>
      </c>
      <c r="F3808" s="12" t="s">
        <v>3</v>
      </c>
      <c r="G3808" s="13"/>
    </row>
    <row r="3810" spans="1:7" ht="15.75" thickBot="1" x14ac:dyDescent="0.3"/>
    <row r="3811" spans="1:7" x14ac:dyDescent="0.25">
      <c r="A3811" s="276" t="s">
        <v>6</v>
      </c>
      <c r="B3811" s="282"/>
      <c r="C3811" s="282"/>
      <c r="D3811" s="282"/>
      <c r="E3811" s="282"/>
      <c r="F3811" s="282"/>
      <c r="G3811" s="283"/>
    </row>
    <row r="3812" spans="1:7" ht="15.75" thickBot="1" x14ac:dyDescent="0.3">
      <c r="A3812" s="284"/>
      <c r="B3812" s="285"/>
      <c r="C3812" s="285"/>
      <c r="D3812" s="285"/>
      <c r="E3812" s="285"/>
      <c r="F3812" s="285"/>
      <c r="G3812" s="286"/>
    </row>
    <row r="3813" spans="1:7" ht="16.5" thickBot="1" x14ac:dyDescent="0.3">
      <c r="A3813" s="266" t="s">
        <v>1291</v>
      </c>
      <c r="B3813" s="267"/>
      <c r="C3813" s="267"/>
      <c r="D3813" s="267"/>
      <c r="E3813" s="268"/>
      <c r="F3813" s="266" t="s">
        <v>8</v>
      </c>
      <c r="G3813" s="268"/>
    </row>
    <row r="3814" spans="1:7" ht="16.5" thickBot="1" x14ac:dyDescent="0.3">
      <c r="A3814" s="1" t="s">
        <v>299</v>
      </c>
      <c r="B3814" s="266" t="s">
        <v>1292</v>
      </c>
      <c r="C3814" s="267"/>
      <c r="D3814" s="267"/>
      <c r="E3814" s="268"/>
      <c r="F3814" s="269" t="s">
        <v>650</v>
      </c>
      <c r="G3814" s="270"/>
    </row>
    <row r="3815" spans="1:7" x14ac:dyDescent="0.25">
      <c r="A3815" s="63" t="s">
        <v>625</v>
      </c>
      <c r="B3815" s="64" t="s">
        <v>10</v>
      </c>
      <c r="C3815" s="64" t="s">
        <v>0</v>
      </c>
      <c r="D3815" s="64" t="s">
        <v>148</v>
      </c>
      <c r="E3815" s="64" t="s">
        <v>302</v>
      </c>
      <c r="F3815" s="64" t="s">
        <v>303</v>
      </c>
      <c r="G3815" s="64" t="s">
        <v>626</v>
      </c>
    </row>
    <row r="3816" spans="1:7" x14ac:dyDescent="0.25">
      <c r="A3816" s="18">
        <v>28932</v>
      </c>
      <c r="B3816" s="162">
        <v>43252</v>
      </c>
      <c r="C3816" s="18" t="s">
        <v>1329</v>
      </c>
      <c r="D3816" s="55" t="s">
        <v>1330</v>
      </c>
      <c r="E3816" s="55" t="s">
        <v>1331</v>
      </c>
      <c r="F3816" s="58">
        <v>774.88</v>
      </c>
      <c r="G3816" s="58">
        <v>774.88</v>
      </c>
    </row>
    <row r="3817" spans="1:7" x14ac:dyDescent="0.25">
      <c r="A3817" s="18">
        <v>773358</v>
      </c>
      <c r="B3817" s="162">
        <v>43241</v>
      </c>
      <c r="C3817" s="18" t="s">
        <v>267</v>
      </c>
      <c r="D3817" s="55" t="s">
        <v>1230</v>
      </c>
      <c r="E3817" s="55" t="s">
        <v>1388</v>
      </c>
      <c r="F3817" s="58">
        <v>131.19999999999999</v>
      </c>
      <c r="G3817" s="58">
        <v>131.19999999999999</v>
      </c>
    </row>
    <row r="3818" spans="1:7" x14ac:dyDescent="0.25">
      <c r="A3818" s="18">
        <v>773359</v>
      </c>
      <c r="B3818" s="162">
        <v>43241</v>
      </c>
      <c r="C3818" s="18" t="s">
        <v>267</v>
      </c>
      <c r="D3818" s="55" t="s">
        <v>1230</v>
      </c>
      <c r="E3818" s="55" t="s">
        <v>1388</v>
      </c>
      <c r="F3818" s="58">
        <v>400.09</v>
      </c>
      <c r="G3818" s="58">
        <v>400.09</v>
      </c>
    </row>
    <row r="3819" spans="1:7" x14ac:dyDescent="0.25">
      <c r="A3819" s="18">
        <v>774563</v>
      </c>
      <c r="B3819" s="162">
        <v>43244</v>
      </c>
      <c r="C3819" s="18" t="s">
        <v>267</v>
      </c>
      <c r="D3819" s="55" t="s">
        <v>1230</v>
      </c>
      <c r="E3819" s="55" t="s">
        <v>1388</v>
      </c>
      <c r="F3819" s="58">
        <v>105.48</v>
      </c>
      <c r="G3819" s="58">
        <v>105.48</v>
      </c>
    </row>
    <row r="3820" spans="1:7" x14ac:dyDescent="0.25">
      <c r="A3820" s="18">
        <v>35</v>
      </c>
      <c r="B3820" s="162">
        <v>42162</v>
      </c>
      <c r="C3820" s="18" t="s">
        <v>1321</v>
      </c>
      <c r="D3820" s="55" t="s">
        <v>1322</v>
      </c>
      <c r="E3820" s="55" t="s">
        <v>1323</v>
      </c>
      <c r="F3820" s="58">
        <v>220</v>
      </c>
      <c r="G3820" s="58">
        <v>220</v>
      </c>
    </row>
    <row r="3821" spans="1:7" x14ac:dyDescent="0.25">
      <c r="A3821" s="18" t="s">
        <v>1389</v>
      </c>
      <c r="B3821" s="162">
        <v>43241</v>
      </c>
      <c r="C3821" s="18" t="s">
        <v>754</v>
      </c>
      <c r="D3821" s="55" t="s">
        <v>1366</v>
      </c>
      <c r="E3821" s="55" t="s">
        <v>1346</v>
      </c>
      <c r="F3821" s="58">
        <v>868.06</v>
      </c>
      <c r="G3821" s="58">
        <v>868.06</v>
      </c>
    </row>
    <row r="3822" spans="1:7" x14ac:dyDescent="0.25">
      <c r="A3822" s="18">
        <v>3804</v>
      </c>
      <c r="B3822" s="162">
        <v>43252</v>
      </c>
      <c r="C3822" s="18" t="s">
        <v>270</v>
      </c>
      <c r="D3822" s="55" t="s">
        <v>1305</v>
      </c>
      <c r="E3822" s="55" t="s">
        <v>1367</v>
      </c>
      <c r="F3822" s="58">
        <v>200.14</v>
      </c>
      <c r="G3822" s="58">
        <v>200.14</v>
      </c>
    </row>
    <row r="3823" spans="1:7" x14ac:dyDescent="0.25">
      <c r="A3823" s="18" t="s">
        <v>1385</v>
      </c>
      <c r="B3823" s="162">
        <v>43228</v>
      </c>
      <c r="C3823" s="20" t="s">
        <v>1369</v>
      </c>
      <c r="D3823" s="55" t="s">
        <v>1294</v>
      </c>
      <c r="E3823" s="55" t="s">
        <v>1295</v>
      </c>
      <c r="F3823" s="58">
        <v>502.41</v>
      </c>
      <c r="G3823" s="58">
        <v>502.41</v>
      </c>
    </row>
    <row r="3824" spans="1:7" x14ac:dyDescent="0.25">
      <c r="A3824" s="92">
        <v>970732</v>
      </c>
      <c r="B3824" s="169">
        <v>43258</v>
      </c>
      <c r="C3824" s="92" t="s">
        <v>1301</v>
      </c>
      <c r="D3824" s="118" t="s">
        <v>1302</v>
      </c>
      <c r="E3824" s="118" t="s">
        <v>1370</v>
      </c>
      <c r="F3824" s="121">
        <v>8000</v>
      </c>
      <c r="G3824" s="121">
        <v>8000</v>
      </c>
    </row>
    <row r="3825" spans="1:7" ht="15.75" x14ac:dyDescent="0.25">
      <c r="A3825" s="68"/>
      <c r="B3825" s="69"/>
      <c r="C3825" s="68"/>
      <c r="D3825" s="70"/>
      <c r="E3825" s="70"/>
      <c r="F3825" s="71"/>
      <c r="G3825" s="71"/>
    </row>
    <row r="3826" spans="1:7" ht="16.5" thickBot="1" x14ac:dyDescent="0.3">
      <c r="A3826" s="14"/>
      <c r="B3826" s="14"/>
      <c r="C3826" s="14"/>
      <c r="D3826" s="14"/>
      <c r="E3826" s="14"/>
      <c r="F3826" s="97">
        <f>SUM(F3816:F3825)</f>
        <v>11202.26</v>
      </c>
      <c r="G3826" s="98">
        <f>SUM(G3816:G3825)</f>
        <v>11202.26</v>
      </c>
    </row>
    <row r="3827" spans="1:7" ht="19.5" thickBot="1" x14ac:dyDescent="0.35">
      <c r="A3827" s="271" t="s">
        <v>1</v>
      </c>
      <c r="B3827" s="272"/>
      <c r="C3827" s="272"/>
      <c r="D3827" s="272"/>
      <c r="E3827" s="273"/>
      <c r="F3827" s="274">
        <f>G3826</f>
        <v>11202.26</v>
      </c>
      <c r="G3827" s="275"/>
    </row>
    <row r="3828" spans="1:7" x14ac:dyDescent="0.25">
      <c r="A3828" s="263" t="s">
        <v>4</v>
      </c>
      <c r="B3828" s="264"/>
      <c r="C3828" s="265" t="s">
        <v>637</v>
      </c>
      <c r="D3828" s="264"/>
      <c r="E3828" s="13" t="s">
        <v>324</v>
      </c>
      <c r="F3828" s="12" t="s">
        <v>3</v>
      </c>
      <c r="G3828" s="13"/>
    </row>
    <row r="3830" spans="1:7" ht="15.75" thickBot="1" x14ac:dyDescent="0.3"/>
    <row r="3831" spans="1:7" x14ac:dyDescent="0.25">
      <c r="A3831" s="276" t="s">
        <v>6</v>
      </c>
      <c r="B3831" s="282"/>
      <c r="C3831" s="282"/>
      <c r="D3831" s="282"/>
      <c r="E3831" s="282"/>
      <c r="F3831" s="282"/>
      <c r="G3831" s="283"/>
    </row>
    <row r="3832" spans="1:7" ht="15.75" thickBot="1" x14ac:dyDescent="0.3">
      <c r="A3832" s="284"/>
      <c r="B3832" s="285"/>
      <c r="C3832" s="285"/>
      <c r="D3832" s="285"/>
      <c r="E3832" s="285"/>
      <c r="F3832" s="285"/>
      <c r="G3832" s="286"/>
    </row>
    <row r="3833" spans="1:7" ht="16.5" thickBot="1" x14ac:dyDescent="0.3">
      <c r="A3833" s="266" t="s">
        <v>1291</v>
      </c>
      <c r="B3833" s="267"/>
      <c r="C3833" s="267"/>
      <c r="D3833" s="267"/>
      <c r="E3833" s="268"/>
      <c r="F3833" s="266" t="s">
        <v>8</v>
      </c>
      <c r="G3833" s="268"/>
    </row>
    <row r="3834" spans="1:7" ht="16.5" thickBot="1" x14ac:dyDescent="0.3">
      <c r="A3834" s="1" t="s">
        <v>299</v>
      </c>
      <c r="B3834" s="266" t="s">
        <v>1292</v>
      </c>
      <c r="C3834" s="267"/>
      <c r="D3834" s="267"/>
      <c r="E3834" s="268"/>
      <c r="F3834" s="269" t="s">
        <v>594</v>
      </c>
      <c r="G3834" s="270"/>
    </row>
    <row r="3835" spans="1:7" x14ac:dyDescent="0.25">
      <c r="A3835" s="63" t="s">
        <v>625</v>
      </c>
      <c r="B3835" s="64" t="s">
        <v>10</v>
      </c>
      <c r="C3835" s="64" t="s">
        <v>0</v>
      </c>
      <c r="D3835" s="64" t="s">
        <v>148</v>
      </c>
      <c r="E3835" s="64" t="s">
        <v>302</v>
      </c>
      <c r="F3835" s="64" t="s">
        <v>303</v>
      </c>
      <c r="G3835" s="64" t="s">
        <v>626</v>
      </c>
    </row>
    <row r="3836" spans="1:7" x14ac:dyDescent="0.25">
      <c r="A3836" s="18" t="s">
        <v>1390</v>
      </c>
      <c r="B3836" s="162">
        <v>43284</v>
      </c>
      <c r="C3836" s="18" t="s">
        <v>1329</v>
      </c>
      <c r="D3836" s="55" t="s">
        <v>1330</v>
      </c>
      <c r="E3836" s="55" t="s">
        <v>1331</v>
      </c>
      <c r="F3836" s="58">
        <v>295.39</v>
      </c>
      <c r="G3836" s="58">
        <v>295.39</v>
      </c>
    </row>
    <row r="3837" spans="1:7" x14ac:dyDescent="0.25">
      <c r="A3837" s="18" t="s">
        <v>1391</v>
      </c>
      <c r="B3837" s="162">
        <v>43274</v>
      </c>
      <c r="C3837" s="18" t="s">
        <v>267</v>
      </c>
      <c r="D3837" s="55" t="s">
        <v>1230</v>
      </c>
      <c r="E3837" s="55" t="s">
        <v>1388</v>
      </c>
      <c r="F3837" s="58">
        <v>446.9</v>
      </c>
      <c r="G3837" s="58">
        <v>446.9</v>
      </c>
    </row>
    <row r="3838" spans="1:7" x14ac:dyDescent="0.25">
      <c r="A3838" s="18" t="s">
        <v>1392</v>
      </c>
      <c r="B3838" s="162">
        <v>43274</v>
      </c>
      <c r="C3838" s="18" t="s">
        <v>267</v>
      </c>
      <c r="D3838" s="55" t="s">
        <v>1230</v>
      </c>
      <c r="E3838" s="55" t="s">
        <v>1388</v>
      </c>
      <c r="F3838" s="58">
        <v>55.62</v>
      </c>
      <c r="G3838" s="58">
        <v>55.62</v>
      </c>
    </row>
    <row r="3839" spans="1:7" x14ac:dyDescent="0.25">
      <c r="A3839" s="18" t="s">
        <v>1393</v>
      </c>
      <c r="B3839" s="162">
        <v>43290</v>
      </c>
      <c r="C3839" s="18" t="s">
        <v>1394</v>
      </c>
      <c r="D3839" s="55" t="s">
        <v>1395</v>
      </c>
      <c r="E3839" s="118" t="s">
        <v>1370</v>
      </c>
      <c r="F3839" s="58">
        <v>4000</v>
      </c>
      <c r="G3839" s="58">
        <v>4000</v>
      </c>
    </row>
    <row r="3840" spans="1:7" x14ac:dyDescent="0.25">
      <c r="A3840" s="18" t="s">
        <v>1396</v>
      </c>
      <c r="B3840" s="162">
        <v>43285</v>
      </c>
      <c r="C3840" s="18" t="s">
        <v>1321</v>
      </c>
      <c r="D3840" s="55" t="s">
        <v>1322</v>
      </c>
      <c r="E3840" s="55" t="s">
        <v>1323</v>
      </c>
      <c r="F3840" s="58">
        <v>220</v>
      </c>
      <c r="G3840" s="58">
        <v>220</v>
      </c>
    </row>
    <row r="3841" spans="1:7" x14ac:dyDescent="0.25">
      <c r="A3841" s="18" t="s">
        <v>1397</v>
      </c>
      <c r="B3841" s="162">
        <v>43272</v>
      </c>
      <c r="C3841" s="18" t="s">
        <v>754</v>
      </c>
      <c r="D3841" s="55" t="s">
        <v>1366</v>
      </c>
      <c r="E3841" s="55" t="s">
        <v>1346</v>
      </c>
      <c r="F3841" s="58">
        <v>930</v>
      </c>
      <c r="G3841" s="58">
        <v>930</v>
      </c>
    </row>
    <row r="3842" spans="1:7" x14ac:dyDescent="0.25">
      <c r="A3842" s="18" t="s">
        <v>1398</v>
      </c>
      <c r="B3842" s="162">
        <v>43282</v>
      </c>
      <c r="C3842" s="18" t="s">
        <v>270</v>
      </c>
      <c r="D3842" s="55" t="s">
        <v>1305</v>
      </c>
      <c r="E3842" s="55" t="s">
        <v>1367</v>
      </c>
      <c r="F3842" s="58">
        <v>200.14</v>
      </c>
      <c r="G3842" s="58">
        <v>200.14</v>
      </c>
    </row>
    <row r="3843" spans="1:7" x14ac:dyDescent="0.25">
      <c r="A3843" s="18" t="s">
        <v>1399</v>
      </c>
      <c r="B3843" s="162">
        <v>43272</v>
      </c>
      <c r="C3843" s="20" t="s">
        <v>1369</v>
      </c>
      <c r="D3843" s="55" t="s">
        <v>1294</v>
      </c>
      <c r="E3843" s="55" t="s">
        <v>1295</v>
      </c>
      <c r="F3843" s="58">
        <v>577.96</v>
      </c>
      <c r="G3843" s="58">
        <v>577.96</v>
      </c>
    </row>
    <row r="3844" spans="1:7" x14ac:dyDescent="0.25">
      <c r="A3844" s="92" t="s">
        <v>1400</v>
      </c>
      <c r="B3844" s="169">
        <v>43290</v>
      </c>
      <c r="C3844" s="213" t="s">
        <v>1401</v>
      </c>
      <c r="D3844" s="118" t="s">
        <v>1402</v>
      </c>
      <c r="E3844" s="118" t="s">
        <v>1403</v>
      </c>
      <c r="F3844" s="121">
        <v>2200</v>
      </c>
      <c r="G3844" s="121">
        <v>2200</v>
      </c>
    </row>
    <row r="3845" spans="1:7" x14ac:dyDescent="0.25">
      <c r="A3845" s="92" t="s">
        <v>1404</v>
      </c>
      <c r="B3845" s="169">
        <v>43281</v>
      </c>
      <c r="C3845" s="213" t="s">
        <v>1405</v>
      </c>
      <c r="D3845" s="118" t="s">
        <v>1406</v>
      </c>
      <c r="E3845" s="118" t="s">
        <v>1407</v>
      </c>
      <c r="F3845" s="121">
        <v>4000</v>
      </c>
      <c r="G3845" s="121">
        <v>4000</v>
      </c>
    </row>
    <row r="3846" spans="1:7" ht="15.75" x14ac:dyDescent="0.25">
      <c r="A3846" s="68"/>
      <c r="B3846" s="69"/>
      <c r="C3846" s="68"/>
      <c r="D3846" s="70"/>
      <c r="E3846" s="70"/>
      <c r="F3846" s="71"/>
      <c r="G3846" s="71"/>
    </row>
    <row r="3847" spans="1:7" ht="16.5" thickBot="1" x14ac:dyDescent="0.3">
      <c r="A3847" s="14"/>
      <c r="B3847" s="14"/>
      <c r="C3847" s="14"/>
      <c r="D3847" s="14"/>
      <c r="E3847" s="14"/>
      <c r="F3847" s="97">
        <f>SUM(F3836:F3846)</f>
        <v>12926.01</v>
      </c>
      <c r="G3847" s="98">
        <f>SUM(G3836:G3846)</f>
        <v>12926.01</v>
      </c>
    </row>
    <row r="3848" spans="1:7" ht="19.5" thickBot="1" x14ac:dyDescent="0.35">
      <c r="A3848" s="271" t="s">
        <v>1</v>
      </c>
      <c r="B3848" s="272"/>
      <c r="C3848" s="272"/>
      <c r="D3848" s="272"/>
      <c r="E3848" s="273"/>
      <c r="F3848" s="274">
        <f>G3847</f>
        <v>12926.01</v>
      </c>
      <c r="G3848" s="275"/>
    </row>
    <row r="3849" spans="1:7" x14ac:dyDescent="0.25">
      <c r="A3849" s="263" t="s">
        <v>4</v>
      </c>
      <c r="B3849" s="264"/>
      <c r="C3849" s="265" t="s">
        <v>637</v>
      </c>
      <c r="D3849" s="264"/>
      <c r="E3849" s="13" t="s">
        <v>324</v>
      </c>
      <c r="F3849" s="12" t="s">
        <v>3</v>
      </c>
      <c r="G3849" s="13"/>
    </row>
    <row r="3851" spans="1:7" ht="15.75" thickBot="1" x14ac:dyDescent="0.3"/>
    <row r="3852" spans="1:7" x14ac:dyDescent="0.25">
      <c r="A3852" s="276" t="s">
        <v>6</v>
      </c>
      <c r="B3852" s="282"/>
      <c r="C3852" s="282"/>
      <c r="D3852" s="282"/>
      <c r="E3852" s="282"/>
      <c r="F3852" s="282"/>
      <c r="G3852" s="283"/>
    </row>
    <row r="3853" spans="1:7" ht="15.75" thickBot="1" x14ac:dyDescent="0.3">
      <c r="A3853" s="284"/>
      <c r="B3853" s="285"/>
      <c r="C3853" s="285"/>
      <c r="D3853" s="285"/>
      <c r="E3853" s="285"/>
      <c r="F3853" s="285"/>
      <c r="G3853" s="286"/>
    </row>
    <row r="3854" spans="1:7" ht="16.5" thickBot="1" x14ac:dyDescent="0.3">
      <c r="A3854" s="266" t="s">
        <v>7</v>
      </c>
      <c r="B3854" s="267"/>
      <c r="C3854" s="267"/>
      <c r="D3854" s="267"/>
      <c r="E3854" s="268"/>
      <c r="F3854" s="266" t="s">
        <v>8</v>
      </c>
      <c r="G3854" s="268"/>
    </row>
    <row r="3855" spans="1:7" ht="16.5" thickBot="1" x14ac:dyDescent="0.3">
      <c r="A3855" s="1" t="s">
        <v>299</v>
      </c>
      <c r="B3855" s="266" t="s">
        <v>1292</v>
      </c>
      <c r="C3855" s="267"/>
      <c r="D3855" s="267"/>
      <c r="E3855" s="268"/>
      <c r="F3855" s="269" t="s">
        <v>221</v>
      </c>
      <c r="G3855" s="270"/>
    </row>
    <row r="3856" spans="1:7" x14ac:dyDescent="0.25">
      <c r="A3856" s="63" t="s">
        <v>625</v>
      </c>
      <c r="B3856" s="64" t="s">
        <v>10</v>
      </c>
      <c r="C3856" s="64" t="s">
        <v>0</v>
      </c>
      <c r="D3856" s="64" t="s">
        <v>148</v>
      </c>
      <c r="E3856" s="64" t="s">
        <v>302</v>
      </c>
      <c r="F3856" s="64" t="s">
        <v>303</v>
      </c>
      <c r="G3856" s="64" t="s">
        <v>626</v>
      </c>
    </row>
    <row r="3857" spans="1:7" x14ac:dyDescent="0.25">
      <c r="A3857" s="175">
        <v>991890</v>
      </c>
      <c r="B3857" s="185">
        <v>43312</v>
      </c>
      <c r="C3857" s="194" t="s">
        <v>1408</v>
      </c>
      <c r="D3857" s="145" t="s">
        <v>1409</v>
      </c>
      <c r="E3857" s="146" t="s">
        <v>1410</v>
      </c>
      <c r="F3857" s="147">
        <v>8000</v>
      </c>
      <c r="G3857" s="147">
        <v>8000</v>
      </c>
    </row>
    <row r="3858" spans="1:7" x14ac:dyDescent="0.25">
      <c r="A3858" s="175">
        <v>46</v>
      </c>
      <c r="B3858" s="185">
        <v>43319</v>
      </c>
      <c r="C3858" s="175" t="s">
        <v>1321</v>
      </c>
      <c r="D3858" s="145" t="s">
        <v>1411</v>
      </c>
      <c r="E3858" s="146" t="s">
        <v>1412</v>
      </c>
      <c r="F3858" s="147">
        <v>220</v>
      </c>
      <c r="G3858" s="147">
        <v>220</v>
      </c>
    </row>
    <row r="3859" spans="1:7" x14ac:dyDescent="0.25">
      <c r="A3859" s="175" t="s">
        <v>1413</v>
      </c>
      <c r="B3859" s="185">
        <v>43306</v>
      </c>
      <c r="C3859" s="175" t="s">
        <v>1414</v>
      </c>
      <c r="D3859" s="145" t="s">
        <v>1415</v>
      </c>
      <c r="E3859" s="146" t="s">
        <v>1416</v>
      </c>
      <c r="F3859" s="147">
        <v>11.85</v>
      </c>
      <c r="G3859" s="147">
        <v>11.85</v>
      </c>
    </row>
    <row r="3860" spans="1:7" x14ac:dyDescent="0.25">
      <c r="A3860" s="175">
        <v>174731</v>
      </c>
      <c r="B3860" s="185">
        <v>43316</v>
      </c>
      <c r="C3860" s="175" t="s">
        <v>1417</v>
      </c>
      <c r="D3860" s="145" t="s">
        <v>1418</v>
      </c>
      <c r="E3860" s="146" t="s">
        <v>1419</v>
      </c>
      <c r="F3860" s="147">
        <v>299</v>
      </c>
      <c r="G3860" s="147">
        <v>299</v>
      </c>
    </row>
    <row r="3861" spans="1:7" x14ac:dyDescent="0.25">
      <c r="A3861" s="175">
        <v>792185</v>
      </c>
      <c r="B3861" s="185">
        <v>43297</v>
      </c>
      <c r="C3861" s="175" t="s">
        <v>267</v>
      </c>
      <c r="D3861" s="145" t="s">
        <v>1420</v>
      </c>
      <c r="E3861" s="146" t="s">
        <v>342</v>
      </c>
      <c r="F3861" s="147">
        <v>171.63</v>
      </c>
      <c r="G3861" s="147">
        <v>171.63</v>
      </c>
    </row>
    <row r="3862" spans="1:7" x14ac:dyDescent="0.25">
      <c r="A3862" s="175">
        <v>155</v>
      </c>
      <c r="B3862" s="185">
        <v>43315</v>
      </c>
      <c r="C3862" s="175" t="s">
        <v>1401</v>
      </c>
      <c r="D3862" s="145" t="s">
        <v>1421</v>
      </c>
      <c r="E3862" s="146" t="s">
        <v>1422</v>
      </c>
      <c r="F3862" s="147">
        <v>2200</v>
      </c>
      <c r="G3862" s="147">
        <v>2200</v>
      </c>
    </row>
    <row r="3863" spans="1:7" x14ac:dyDescent="0.25">
      <c r="A3863" s="175">
        <v>29092</v>
      </c>
      <c r="B3863" s="185" t="s">
        <v>1423</v>
      </c>
      <c r="C3863" s="175" t="s">
        <v>1329</v>
      </c>
      <c r="D3863" s="145" t="s">
        <v>1424</v>
      </c>
      <c r="E3863" s="146" t="s">
        <v>347</v>
      </c>
      <c r="F3863" s="147">
        <v>386.47</v>
      </c>
      <c r="G3863" s="147">
        <v>386.47</v>
      </c>
    </row>
    <row r="3864" spans="1:7" x14ac:dyDescent="0.25">
      <c r="A3864" s="175" t="s">
        <v>1425</v>
      </c>
      <c r="B3864" s="185">
        <v>43305</v>
      </c>
      <c r="C3864" s="175" t="s">
        <v>754</v>
      </c>
      <c r="D3864" s="145" t="s">
        <v>1426</v>
      </c>
      <c r="E3864" s="146" t="s">
        <v>1427</v>
      </c>
      <c r="F3864" s="147">
        <v>930</v>
      </c>
      <c r="G3864" s="147">
        <v>930</v>
      </c>
    </row>
    <row r="3865" spans="1:7" x14ac:dyDescent="0.25">
      <c r="A3865" s="175">
        <v>4264</v>
      </c>
      <c r="B3865" s="185">
        <v>43319</v>
      </c>
      <c r="C3865" s="175" t="s">
        <v>270</v>
      </c>
      <c r="D3865" s="145" t="s">
        <v>875</v>
      </c>
      <c r="E3865" s="146" t="s">
        <v>1428</v>
      </c>
      <c r="F3865" s="147">
        <v>200.14</v>
      </c>
      <c r="G3865" s="147">
        <v>200.14</v>
      </c>
    </row>
    <row r="3866" spans="1:7" x14ac:dyDescent="0.25">
      <c r="A3866" s="175" t="s">
        <v>1429</v>
      </c>
      <c r="B3866" s="185">
        <v>43319</v>
      </c>
      <c r="C3866" s="175" t="s">
        <v>1192</v>
      </c>
      <c r="D3866" s="145" t="s">
        <v>1430</v>
      </c>
      <c r="E3866" s="146" t="s">
        <v>357</v>
      </c>
      <c r="F3866" s="147">
        <v>516.82000000000005</v>
      </c>
      <c r="G3866" s="147">
        <v>516.82000000000005</v>
      </c>
    </row>
    <row r="3867" spans="1:7" x14ac:dyDescent="0.25">
      <c r="A3867" s="151"/>
      <c r="B3867" s="152"/>
      <c r="C3867" s="151"/>
      <c r="D3867" s="153"/>
      <c r="E3867" s="153"/>
      <c r="F3867" s="154"/>
      <c r="G3867" s="154"/>
    </row>
    <row r="3868" spans="1:7" ht="15.75" thickBot="1" x14ac:dyDescent="0.3">
      <c r="A3868" s="148"/>
      <c r="B3868" s="148"/>
      <c r="C3868" s="148"/>
      <c r="D3868" s="148"/>
      <c r="E3868" s="148"/>
      <c r="F3868" s="214">
        <f>SUM(F3857:F3867)</f>
        <v>12935.909999999998</v>
      </c>
      <c r="G3868" s="215">
        <f>SUM(G3857:G3867)</f>
        <v>12935.909999999998</v>
      </c>
    </row>
    <row r="3869" spans="1:7" ht="19.5" thickBot="1" x14ac:dyDescent="0.35">
      <c r="A3869" s="271" t="s">
        <v>1</v>
      </c>
      <c r="B3869" s="272"/>
      <c r="C3869" s="272"/>
      <c r="D3869" s="272"/>
      <c r="E3869" s="273"/>
      <c r="F3869" s="274">
        <f>G3868</f>
        <v>12935.909999999998</v>
      </c>
      <c r="G3869" s="275"/>
    </row>
    <row r="3870" spans="1:7" x14ac:dyDescent="0.25">
      <c r="A3870" s="263" t="s">
        <v>4</v>
      </c>
      <c r="B3870" s="264"/>
      <c r="C3870" s="265" t="s">
        <v>637</v>
      </c>
      <c r="D3870" s="264"/>
      <c r="E3870" s="13" t="s">
        <v>324</v>
      </c>
      <c r="F3870" s="74" t="s">
        <v>352</v>
      </c>
      <c r="G3870" s="13"/>
    </row>
    <row r="3872" spans="1:7" ht="15.75" thickBot="1" x14ac:dyDescent="0.3"/>
    <row r="3873" spans="1:7" x14ac:dyDescent="0.25">
      <c r="A3873" s="276" t="s">
        <v>6</v>
      </c>
      <c r="B3873" s="282"/>
      <c r="C3873" s="282"/>
      <c r="D3873" s="282"/>
      <c r="E3873" s="282"/>
      <c r="F3873" s="282"/>
      <c r="G3873" s="283"/>
    </row>
    <row r="3874" spans="1:7" ht="15.75" thickBot="1" x14ac:dyDescent="0.3">
      <c r="A3874" s="284"/>
      <c r="B3874" s="285"/>
      <c r="C3874" s="285"/>
      <c r="D3874" s="285"/>
      <c r="E3874" s="285"/>
      <c r="F3874" s="285"/>
      <c r="G3874" s="286"/>
    </row>
    <row r="3875" spans="1:7" ht="16.5" thickBot="1" x14ac:dyDescent="0.3">
      <c r="A3875" s="266" t="s">
        <v>7</v>
      </c>
      <c r="B3875" s="267"/>
      <c r="C3875" s="267"/>
      <c r="D3875" s="267"/>
      <c r="E3875" s="268"/>
      <c r="F3875" s="266" t="s">
        <v>8</v>
      </c>
      <c r="G3875" s="268"/>
    </row>
    <row r="3876" spans="1:7" ht="16.5" thickBot="1" x14ac:dyDescent="0.3">
      <c r="A3876" s="1" t="s">
        <v>299</v>
      </c>
      <c r="B3876" s="266" t="s">
        <v>1292</v>
      </c>
      <c r="C3876" s="267"/>
      <c r="D3876" s="267"/>
      <c r="E3876" s="268"/>
      <c r="F3876" s="269" t="s">
        <v>420</v>
      </c>
      <c r="G3876" s="270"/>
    </row>
    <row r="3877" spans="1:7" x14ac:dyDescent="0.25">
      <c r="A3877" s="63" t="s">
        <v>625</v>
      </c>
      <c r="B3877" s="64" t="s">
        <v>10</v>
      </c>
      <c r="C3877" s="64" t="s">
        <v>0</v>
      </c>
      <c r="D3877" s="64" t="s">
        <v>148</v>
      </c>
      <c r="E3877" s="64" t="s">
        <v>302</v>
      </c>
      <c r="F3877" s="64" t="s">
        <v>303</v>
      </c>
      <c r="G3877" s="64" t="s">
        <v>626</v>
      </c>
    </row>
    <row r="3878" spans="1:7" x14ac:dyDescent="0.25">
      <c r="A3878" s="175">
        <v>46</v>
      </c>
      <c r="B3878" s="185">
        <v>43353</v>
      </c>
      <c r="C3878" s="175" t="s">
        <v>1321</v>
      </c>
      <c r="D3878" s="145" t="s">
        <v>1411</v>
      </c>
      <c r="E3878" s="146" t="s">
        <v>1412</v>
      </c>
      <c r="F3878" s="147">
        <v>220</v>
      </c>
      <c r="G3878" s="147">
        <v>220</v>
      </c>
    </row>
    <row r="3879" spans="1:7" x14ac:dyDescent="0.25">
      <c r="A3879" s="216">
        <v>5225</v>
      </c>
      <c r="B3879" s="217">
        <v>43319</v>
      </c>
      <c r="C3879" s="216" t="s">
        <v>1431</v>
      </c>
      <c r="D3879" s="218" t="s">
        <v>1432</v>
      </c>
      <c r="E3879" s="219" t="s">
        <v>1433</v>
      </c>
      <c r="F3879" s="220">
        <v>284</v>
      </c>
      <c r="G3879" s="220"/>
    </row>
    <row r="3880" spans="1:7" x14ac:dyDescent="0.25">
      <c r="A3880" s="175">
        <v>29226</v>
      </c>
      <c r="B3880" s="185">
        <v>43346</v>
      </c>
      <c r="C3880" s="175" t="s">
        <v>1329</v>
      </c>
      <c r="D3880" s="145" t="s">
        <v>1424</v>
      </c>
      <c r="E3880" s="146" t="s">
        <v>347</v>
      </c>
      <c r="F3880" s="147">
        <v>401.43</v>
      </c>
      <c r="G3880" s="147">
        <v>401.43</v>
      </c>
    </row>
    <row r="3881" spans="1:7" x14ac:dyDescent="0.25">
      <c r="A3881" s="175">
        <v>1010881</v>
      </c>
      <c r="B3881" s="185">
        <v>43343</v>
      </c>
      <c r="C3881" s="194" t="s">
        <v>1301</v>
      </c>
      <c r="D3881" s="145" t="s">
        <v>1434</v>
      </c>
      <c r="E3881" s="146" t="s">
        <v>1410</v>
      </c>
      <c r="F3881" s="147">
        <v>8000</v>
      </c>
      <c r="G3881" s="147">
        <v>8000</v>
      </c>
    </row>
    <row r="3882" spans="1:7" x14ac:dyDescent="0.25">
      <c r="A3882" s="175" t="s">
        <v>1435</v>
      </c>
      <c r="B3882" s="185">
        <v>43334</v>
      </c>
      <c r="C3882" s="175" t="s">
        <v>754</v>
      </c>
      <c r="D3882" s="145" t="s">
        <v>1426</v>
      </c>
      <c r="E3882" s="146" t="s">
        <v>1427</v>
      </c>
      <c r="F3882" s="147">
        <v>930</v>
      </c>
      <c r="G3882" s="147">
        <v>930</v>
      </c>
    </row>
    <row r="3883" spans="1:7" x14ac:dyDescent="0.25">
      <c r="A3883" s="175">
        <v>809738</v>
      </c>
      <c r="B3883" s="185">
        <v>43342</v>
      </c>
      <c r="C3883" s="175" t="s">
        <v>267</v>
      </c>
      <c r="D3883" s="145" t="s">
        <v>1420</v>
      </c>
      <c r="E3883" s="146" t="s">
        <v>342</v>
      </c>
      <c r="F3883" s="147">
        <v>562.5</v>
      </c>
      <c r="G3883" s="147">
        <v>562.5</v>
      </c>
    </row>
    <row r="3884" spans="1:7" x14ac:dyDescent="0.25">
      <c r="A3884" s="175">
        <v>801594</v>
      </c>
      <c r="B3884" s="185">
        <v>43321</v>
      </c>
      <c r="C3884" s="175" t="s">
        <v>267</v>
      </c>
      <c r="D3884" s="145" t="s">
        <v>1420</v>
      </c>
      <c r="E3884" s="146" t="s">
        <v>342</v>
      </c>
      <c r="F3884" s="147">
        <v>369.29</v>
      </c>
      <c r="G3884" s="147">
        <v>369.29</v>
      </c>
    </row>
    <row r="3885" spans="1:7" x14ac:dyDescent="0.25">
      <c r="A3885" s="175">
        <v>158</v>
      </c>
      <c r="B3885" s="185">
        <v>43341</v>
      </c>
      <c r="C3885" s="175" t="s">
        <v>1401</v>
      </c>
      <c r="D3885" s="145" t="s">
        <v>1436</v>
      </c>
      <c r="E3885" s="146" t="s">
        <v>1422</v>
      </c>
      <c r="F3885" s="147">
        <v>1247</v>
      </c>
      <c r="G3885" s="147">
        <v>1247</v>
      </c>
    </row>
    <row r="3886" spans="1:7" x14ac:dyDescent="0.25">
      <c r="A3886" s="175">
        <v>28752</v>
      </c>
      <c r="B3886" s="185">
        <v>43353</v>
      </c>
      <c r="C3886" s="175" t="s">
        <v>270</v>
      </c>
      <c r="D3886" s="145" t="s">
        <v>875</v>
      </c>
      <c r="E3886" s="146" t="s">
        <v>1428</v>
      </c>
      <c r="F3886" s="147">
        <v>200.14</v>
      </c>
      <c r="G3886" s="147">
        <v>200.14</v>
      </c>
    </row>
    <row r="3887" spans="1:7" x14ac:dyDescent="0.25">
      <c r="A3887" s="175" t="s">
        <v>355</v>
      </c>
      <c r="B3887" s="185">
        <v>43353</v>
      </c>
      <c r="C3887" s="175" t="s">
        <v>1192</v>
      </c>
      <c r="D3887" s="145" t="s">
        <v>1430</v>
      </c>
      <c r="E3887" s="146" t="s">
        <v>357</v>
      </c>
      <c r="F3887" s="147">
        <v>503.88</v>
      </c>
      <c r="G3887" s="147">
        <v>503.88</v>
      </c>
    </row>
    <row r="3888" spans="1:7" x14ac:dyDescent="0.25">
      <c r="A3888" s="151"/>
      <c r="B3888" s="152"/>
      <c r="C3888" s="151"/>
      <c r="D3888" s="153"/>
      <c r="E3888" s="153"/>
      <c r="F3888" s="154"/>
      <c r="G3888" s="154"/>
    </row>
    <row r="3889" spans="1:7" x14ac:dyDescent="0.25">
      <c r="A3889" s="221"/>
      <c r="B3889" s="221"/>
      <c r="C3889" s="221"/>
      <c r="D3889" s="222" t="s">
        <v>1386</v>
      </c>
      <c r="E3889" s="221"/>
      <c r="F3889" s="223">
        <f>SUM(F3878:F3888)</f>
        <v>12718.24</v>
      </c>
      <c r="G3889" s="224">
        <f>SUM(G3878:G3888)</f>
        <v>12434.24</v>
      </c>
    </row>
    <row r="3890" spans="1:7" ht="15.75" thickBot="1" x14ac:dyDescent="0.3">
      <c r="A3890" s="225"/>
      <c r="B3890" s="225"/>
      <c r="C3890" s="225"/>
      <c r="D3890" s="226" t="s">
        <v>460</v>
      </c>
      <c r="E3890" s="225"/>
      <c r="F3890" s="227">
        <v>284</v>
      </c>
      <c r="G3890" s="228"/>
    </row>
    <row r="3891" spans="1:7" ht="19.5" thickBot="1" x14ac:dyDescent="0.35">
      <c r="A3891" s="271" t="s">
        <v>1</v>
      </c>
      <c r="B3891" s="272"/>
      <c r="C3891" s="272"/>
      <c r="D3891" s="272"/>
      <c r="E3891" s="273"/>
      <c r="F3891" s="274">
        <f>G3889</f>
        <v>12434.24</v>
      </c>
      <c r="G3891" s="275"/>
    </row>
    <row r="3892" spans="1:7" x14ac:dyDescent="0.25">
      <c r="A3892" s="263" t="s">
        <v>4</v>
      </c>
      <c r="B3892" s="264"/>
      <c r="C3892" s="265" t="s">
        <v>637</v>
      </c>
      <c r="D3892" s="264"/>
      <c r="E3892" s="13" t="s">
        <v>324</v>
      </c>
      <c r="F3892" s="74" t="s">
        <v>1437</v>
      </c>
      <c r="G3892" s="75"/>
    </row>
    <row r="3894" spans="1:7" ht="15.75" thickBot="1" x14ac:dyDescent="0.3"/>
    <row r="3895" spans="1:7" x14ac:dyDescent="0.25">
      <c r="A3895" s="276" t="s">
        <v>6</v>
      </c>
      <c r="B3895" s="282"/>
      <c r="C3895" s="282"/>
      <c r="D3895" s="282"/>
      <c r="E3895" s="282"/>
      <c r="F3895" s="282"/>
      <c r="G3895" s="283"/>
    </row>
    <row r="3896" spans="1:7" ht="15.75" thickBot="1" x14ac:dyDescent="0.3">
      <c r="A3896" s="284"/>
      <c r="B3896" s="285"/>
      <c r="C3896" s="285"/>
      <c r="D3896" s="285"/>
      <c r="E3896" s="285"/>
      <c r="F3896" s="285"/>
      <c r="G3896" s="286"/>
    </row>
    <row r="3897" spans="1:7" ht="16.5" thickBot="1" x14ac:dyDescent="0.3">
      <c r="A3897" s="266" t="s">
        <v>7</v>
      </c>
      <c r="B3897" s="267"/>
      <c r="C3897" s="267"/>
      <c r="D3897" s="267"/>
      <c r="E3897" s="268"/>
      <c r="F3897" s="266" t="s">
        <v>8</v>
      </c>
      <c r="G3897" s="268"/>
    </row>
    <row r="3898" spans="1:7" ht="16.5" thickBot="1" x14ac:dyDescent="0.3">
      <c r="A3898" s="1" t="s">
        <v>299</v>
      </c>
      <c r="B3898" s="266" t="s">
        <v>1292</v>
      </c>
      <c r="C3898" s="267"/>
      <c r="D3898" s="267"/>
      <c r="E3898" s="268"/>
      <c r="F3898" s="269" t="s">
        <v>985</v>
      </c>
      <c r="G3898" s="270"/>
    </row>
    <row r="3899" spans="1:7" x14ac:dyDescent="0.25">
      <c r="A3899" s="63" t="s">
        <v>625</v>
      </c>
      <c r="B3899" s="64" t="s">
        <v>10</v>
      </c>
      <c r="C3899" s="64" t="s">
        <v>0</v>
      </c>
      <c r="D3899" s="64" t="s">
        <v>148</v>
      </c>
      <c r="E3899" s="64" t="s">
        <v>302</v>
      </c>
      <c r="F3899" s="64" t="s">
        <v>303</v>
      </c>
      <c r="G3899" s="64" t="s">
        <v>626</v>
      </c>
    </row>
    <row r="3900" spans="1:7" x14ac:dyDescent="0.25">
      <c r="A3900" s="175">
        <v>3049</v>
      </c>
      <c r="B3900" s="187">
        <v>43381</v>
      </c>
      <c r="C3900" s="188" t="s">
        <v>270</v>
      </c>
      <c r="D3900" s="192" t="s">
        <v>875</v>
      </c>
      <c r="E3900" s="192" t="s">
        <v>886</v>
      </c>
      <c r="F3900" s="192">
        <v>200.14</v>
      </c>
      <c r="G3900" s="192">
        <v>200.14</v>
      </c>
    </row>
    <row r="3901" spans="1:7" x14ac:dyDescent="0.25">
      <c r="A3901" s="175" t="s">
        <v>355</v>
      </c>
      <c r="B3901" s="185">
        <v>43377</v>
      </c>
      <c r="C3901" s="175" t="s">
        <v>1192</v>
      </c>
      <c r="D3901" s="145" t="s">
        <v>1430</v>
      </c>
      <c r="E3901" s="146" t="s">
        <v>357</v>
      </c>
      <c r="F3901" s="147">
        <v>489.99</v>
      </c>
      <c r="G3901" s="147">
        <v>489.99</v>
      </c>
    </row>
    <row r="3902" spans="1:7" x14ac:dyDescent="0.25">
      <c r="A3902" s="175" t="s">
        <v>355</v>
      </c>
      <c r="B3902" s="185">
        <v>43378</v>
      </c>
      <c r="C3902" s="175" t="s">
        <v>1192</v>
      </c>
      <c r="D3902" s="145" t="s">
        <v>1430</v>
      </c>
      <c r="E3902" s="146" t="s">
        <v>357</v>
      </c>
      <c r="F3902" s="147">
        <v>250.18</v>
      </c>
      <c r="G3902" s="147">
        <v>250.14</v>
      </c>
    </row>
    <row r="3903" spans="1:7" x14ac:dyDescent="0.25">
      <c r="A3903" s="175" t="s">
        <v>1438</v>
      </c>
      <c r="B3903" s="185">
        <v>43367</v>
      </c>
      <c r="C3903" s="175" t="s">
        <v>754</v>
      </c>
      <c r="D3903" s="145" t="s">
        <v>1426</v>
      </c>
      <c r="E3903" s="146" t="s">
        <v>1427</v>
      </c>
      <c r="F3903" s="147">
        <v>930</v>
      </c>
      <c r="G3903" s="147">
        <v>930</v>
      </c>
    </row>
    <row r="3904" spans="1:7" x14ac:dyDescent="0.25">
      <c r="A3904" s="175">
        <v>29334</v>
      </c>
      <c r="B3904" s="185">
        <v>43375</v>
      </c>
      <c r="C3904" s="175" t="s">
        <v>1329</v>
      </c>
      <c r="D3904" s="145" t="s">
        <v>1424</v>
      </c>
      <c r="E3904" s="146" t="s">
        <v>347</v>
      </c>
      <c r="F3904" s="147">
        <v>194.99</v>
      </c>
      <c r="G3904" s="147">
        <v>194.99</v>
      </c>
    </row>
    <row r="3905" spans="1:7" x14ac:dyDescent="0.25">
      <c r="A3905" s="151"/>
      <c r="B3905" s="229"/>
      <c r="C3905" s="151"/>
      <c r="D3905" s="153"/>
      <c r="E3905" s="153"/>
      <c r="F3905" s="154"/>
      <c r="G3905" s="154"/>
    </row>
    <row r="3906" spans="1:7" ht="15.75" thickBot="1" x14ac:dyDescent="0.3">
      <c r="A3906" s="230"/>
      <c r="B3906" s="230"/>
      <c r="C3906" s="230"/>
      <c r="D3906" s="231" t="s">
        <v>1386</v>
      </c>
      <c r="E3906" s="230"/>
      <c r="F3906" s="232">
        <f>SUM(F3899:F3905)</f>
        <v>2065.3000000000002</v>
      </c>
      <c r="G3906" s="233"/>
    </row>
    <row r="3907" spans="1:7" ht="15.75" thickBot="1" x14ac:dyDescent="0.3">
      <c r="A3907" s="225"/>
      <c r="B3907" s="225"/>
      <c r="C3907" s="225"/>
      <c r="D3907" s="226" t="s">
        <v>460</v>
      </c>
      <c r="E3907" s="225"/>
      <c r="F3907" s="227">
        <v>0.04</v>
      </c>
      <c r="G3907" s="234">
        <f>SUM(G3900:G3906)</f>
        <v>2065.2600000000002</v>
      </c>
    </row>
    <row r="3908" spans="1:7" ht="19.5" thickBot="1" x14ac:dyDescent="0.35">
      <c r="A3908" s="271" t="s">
        <v>1</v>
      </c>
      <c r="B3908" s="272"/>
      <c r="C3908" s="272"/>
      <c r="D3908" s="272"/>
      <c r="E3908" s="273"/>
      <c r="F3908" s="274">
        <v>2065.2600000000002</v>
      </c>
      <c r="G3908" s="275"/>
    </row>
    <row r="3909" spans="1:7" x14ac:dyDescent="0.25">
      <c r="A3909" s="263" t="s">
        <v>4</v>
      </c>
      <c r="B3909" s="264"/>
      <c r="C3909" s="265" t="s">
        <v>637</v>
      </c>
      <c r="D3909" s="264"/>
      <c r="E3909" s="13" t="s">
        <v>324</v>
      </c>
      <c r="F3909" s="74" t="s">
        <v>359</v>
      </c>
      <c r="G3909" s="75"/>
    </row>
    <row r="3910" spans="1:7" x14ac:dyDescent="0.25">
      <c r="F3910" s="235"/>
    </row>
    <row r="3911" spans="1:7" ht="15.75" thickBot="1" x14ac:dyDescent="0.3"/>
    <row r="3912" spans="1:7" x14ac:dyDescent="0.25">
      <c r="A3912" s="276" t="s">
        <v>6</v>
      </c>
      <c r="B3912" s="282"/>
      <c r="C3912" s="282"/>
      <c r="D3912" s="282"/>
      <c r="E3912" s="282"/>
      <c r="F3912" s="282"/>
      <c r="G3912" s="283"/>
    </row>
    <row r="3913" spans="1:7" ht="15.75" thickBot="1" x14ac:dyDescent="0.3">
      <c r="A3913" s="284"/>
      <c r="B3913" s="285"/>
      <c r="C3913" s="285"/>
      <c r="D3913" s="285"/>
      <c r="E3913" s="285"/>
      <c r="F3913" s="285"/>
      <c r="G3913" s="286"/>
    </row>
    <row r="3914" spans="1:7" ht="16.5" thickBot="1" x14ac:dyDescent="0.3">
      <c r="A3914" s="266" t="s">
        <v>7</v>
      </c>
      <c r="B3914" s="267"/>
      <c r="C3914" s="267"/>
      <c r="D3914" s="267"/>
      <c r="E3914" s="268"/>
      <c r="F3914" s="266" t="s">
        <v>8</v>
      </c>
      <c r="G3914" s="268"/>
    </row>
    <row r="3915" spans="1:7" ht="16.5" thickBot="1" x14ac:dyDescent="0.3">
      <c r="A3915" s="1" t="s">
        <v>299</v>
      </c>
      <c r="B3915" s="266" t="s">
        <v>1292</v>
      </c>
      <c r="C3915" s="267"/>
      <c r="D3915" s="267"/>
      <c r="E3915" s="268"/>
      <c r="F3915" s="269" t="s">
        <v>14</v>
      </c>
      <c r="G3915" s="270"/>
    </row>
    <row r="3916" spans="1:7" x14ac:dyDescent="0.25">
      <c r="A3916" s="63" t="s">
        <v>625</v>
      </c>
      <c r="B3916" s="64" t="s">
        <v>10</v>
      </c>
      <c r="C3916" s="64" t="s">
        <v>0</v>
      </c>
      <c r="D3916" s="64" t="s">
        <v>148</v>
      </c>
      <c r="E3916" s="64" t="s">
        <v>302</v>
      </c>
      <c r="F3916" s="64" t="s">
        <v>303</v>
      </c>
      <c r="G3916" s="64" t="s">
        <v>626</v>
      </c>
    </row>
    <row r="3917" spans="1:7" x14ac:dyDescent="0.25">
      <c r="A3917" s="175">
        <v>104170</v>
      </c>
      <c r="B3917" s="187">
        <v>43404</v>
      </c>
      <c r="C3917" s="188" t="s">
        <v>1439</v>
      </c>
      <c r="D3917" s="189" t="s">
        <v>1440</v>
      </c>
      <c r="E3917" s="189" t="s">
        <v>888</v>
      </c>
      <c r="F3917" s="190">
        <v>5575</v>
      </c>
      <c r="G3917" s="204">
        <v>3600</v>
      </c>
    </row>
    <row r="3918" spans="1:7" x14ac:dyDescent="0.25">
      <c r="A3918" s="175">
        <v>1039628</v>
      </c>
      <c r="B3918" s="236">
        <v>43404</v>
      </c>
      <c r="C3918" s="188" t="s">
        <v>1441</v>
      </c>
      <c r="D3918" s="189" t="s">
        <v>1442</v>
      </c>
      <c r="E3918" s="189" t="s">
        <v>852</v>
      </c>
      <c r="F3918" s="237">
        <v>5575</v>
      </c>
      <c r="G3918" s="204">
        <v>5575</v>
      </c>
    </row>
    <row r="3919" spans="1:7" x14ac:dyDescent="0.25">
      <c r="A3919" s="175">
        <v>53</v>
      </c>
      <c r="B3919" s="187">
        <v>43405</v>
      </c>
      <c r="C3919" s="188" t="s">
        <v>1443</v>
      </c>
      <c r="D3919" s="189" t="s">
        <v>1444</v>
      </c>
      <c r="E3919" s="189" t="s">
        <v>343</v>
      </c>
      <c r="F3919" s="237">
        <v>42</v>
      </c>
      <c r="G3919" s="204">
        <v>42</v>
      </c>
    </row>
    <row r="3920" spans="1:7" x14ac:dyDescent="0.25">
      <c r="A3920" s="175">
        <v>29438</v>
      </c>
      <c r="B3920" s="185">
        <v>43409</v>
      </c>
      <c r="C3920" s="175" t="s">
        <v>1329</v>
      </c>
      <c r="D3920" s="145" t="s">
        <v>1424</v>
      </c>
      <c r="E3920" s="146" t="s">
        <v>347</v>
      </c>
      <c r="F3920" s="147">
        <v>172.35</v>
      </c>
      <c r="G3920" s="147">
        <v>172.35</v>
      </c>
    </row>
    <row r="3921" spans="1:7" x14ac:dyDescent="0.25">
      <c r="A3921" s="175" t="s">
        <v>1445</v>
      </c>
      <c r="B3921" s="185">
        <v>43396</v>
      </c>
      <c r="C3921" s="175" t="s">
        <v>754</v>
      </c>
      <c r="D3921" s="145" t="s">
        <v>1426</v>
      </c>
      <c r="E3921" s="146" t="s">
        <v>1446</v>
      </c>
      <c r="F3921" s="147">
        <v>930</v>
      </c>
      <c r="G3921" s="147">
        <v>930</v>
      </c>
    </row>
    <row r="3922" spans="1:7" x14ac:dyDescent="0.25">
      <c r="A3922" s="175" t="s">
        <v>355</v>
      </c>
      <c r="B3922" s="185">
        <v>43410</v>
      </c>
      <c r="C3922" s="175" t="s">
        <v>1192</v>
      </c>
      <c r="D3922" s="145" t="s">
        <v>1430</v>
      </c>
      <c r="E3922" s="146" t="s">
        <v>357</v>
      </c>
      <c r="F3922" s="147">
        <v>21.22</v>
      </c>
      <c r="G3922" s="147">
        <v>21.22</v>
      </c>
    </row>
    <row r="3923" spans="1:7" x14ac:dyDescent="0.25">
      <c r="A3923" s="175" t="s">
        <v>355</v>
      </c>
      <c r="B3923" s="185">
        <v>43383</v>
      </c>
      <c r="C3923" s="175" t="s">
        <v>1192</v>
      </c>
      <c r="D3923" s="145" t="s">
        <v>1430</v>
      </c>
      <c r="E3923" s="146" t="s">
        <v>357</v>
      </c>
      <c r="F3923" s="147">
        <v>489.99</v>
      </c>
      <c r="G3923" s="147">
        <v>489.99</v>
      </c>
    </row>
    <row r="3924" spans="1:7" x14ac:dyDescent="0.25">
      <c r="A3924" s="175">
        <v>28752</v>
      </c>
      <c r="B3924" s="185">
        <v>43353</v>
      </c>
      <c r="C3924" s="175" t="s">
        <v>270</v>
      </c>
      <c r="D3924" s="145" t="s">
        <v>875</v>
      </c>
      <c r="E3924" s="146" t="s">
        <v>1428</v>
      </c>
      <c r="F3924" s="147">
        <v>200.14</v>
      </c>
      <c r="G3924" s="147">
        <v>200.14</v>
      </c>
    </row>
    <row r="3925" spans="1:7" x14ac:dyDescent="0.25">
      <c r="A3925" s="151"/>
      <c r="B3925" s="152"/>
      <c r="C3925" s="151"/>
      <c r="D3925" s="153"/>
      <c r="E3925" s="153"/>
      <c r="F3925" s="154"/>
      <c r="G3925" s="154"/>
    </row>
    <row r="3926" spans="1:7" ht="16.5" thickBot="1" x14ac:dyDescent="0.3">
      <c r="A3926" s="221"/>
      <c r="B3926" s="221"/>
      <c r="C3926" s="221"/>
      <c r="D3926" s="222" t="s">
        <v>1386</v>
      </c>
      <c r="E3926" s="221"/>
      <c r="F3926" s="238">
        <f>SUM(F3917:F3925)</f>
        <v>13005.699999999999</v>
      </c>
      <c r="G3926" s="239">
        <f>SUM(G3917:G3925)</f>
        <v>11030.699999999999</v>
      </c>
    </row>
    <row r="3927" spans="1:7" ht="19.5" thickBot="1" x14ac:dyDescent="0.35">
      <c r="A3927" s="271" t="s">
        <v>1</v>
      </c>
      <c r="B3927" s="272"/>
      <c r="C3927" s="272"/>
      <c r="D3927" s="272"/>
      <c r="E3927" s="273"/>
      <c r="F3927" s="274">
        <f>G3926</f>
        <v>11030.699999999999</v>
      </c>
      <c r="G3927" s="275"/>
    </row>
    <row r="3928" spans="1:7" x14ac:dyDescent="0.25">
      <c r="A3928" s="263" t="s">
        <v>4</v>
      </c>
      <c r="B3928" s="264"/>
      <c r="C3928" s="265" t="s">
        <v>637</v>
      </c>
      <c r="D3928" s="264"/>
      <c r="E3928" s="13" t="s">
        <v>324</v>
      </c>
      <c r="F3928" s="74" t="s">
        <v>672</v>
      </c>
      <c r="G3928" s="75"/>
    </row>
    <row r="3930" spans="1:7" ht="15.75" thickBot="1" x14ac:dyDescent="0.3"/>
    <row r="3931" spans="1:7" x14ac:dyDescent="0.25">
      <c r="A3931" s="276" t="s">
        <v>6</v>
      </c>
      <c r="B3931" s="282"/>
      <c r="C3931" s="282"/>
      <c r="D3931" s="282"/>
      <c r="E3931" s="282"/>
      <c r="F3931" s="282"/>
      <c r="G3931" s="283"/>
    </row>
    <row r="3932" spans="1:7" ht="15.75" thickBot="1" x14ac:dyDescent="0.3">
      <c r="A3932" s="284"/>
      <c r="B3932" s="285"/>
      <c r="C3932" s="285"/>
      <c r="D3932" s="285"/>
      <c r="E3932" s="285"/>
      <c r="F3932" s="285"/>
      <c r="G3932" s="286"/>
    </row>
    <row r="3933" spans="1:7" ht="16.5" thickBot="1" x14ac:dyDescent="0.3">
      <c r="A3933" s="266" t="s">
        <v>7</v>
      </c>
      <c r="B3933" s="267"/>
      <c r="C3933" s="267"/>
      <c r="D3933" s="267"/>
      <c r="E3933" s="268"/>
      <c r="F3933" s="266" t="s">
        <v>8</v>
      </c>
      <c r="G3933" s="268"/>
    </row>
    <row r="3934" spans="1:7" ht="16.5" thickBot="1" x14ac:dyDescent="0.3">
      <c r="A3934" s="1" t="s">
        <v>299</v>
      </c>
      <c r="B3934" s="266" t="s">
        <v>1292</v>
      </c>
      <c r="C3934" s="267"/>
      <c r="D3934" s="267"/>
      <c r="E3934" s="268"/>
      <c r="F3934" s="269" t="s">
        <v>15</v>
      </c>
      <c r="G3934" s="270"/>
    </row>
    <row r="3935" spans="1:7" x14ac:dyDescent="0.25">
      <c r="A3935" s="63" t="s">
        <v>625</v>
      </c>
      <c r="B3935" s="64" t="s">
        <v>10</v>
      </c>
      <c r="C3935" s="64" t="s">
        <v>0</v>
      </c>
      <c r="D3935" s="64" t="s">
        <v>148</v>
      </c>
      <c r="E3935" s="64" t="s">
        <v>302</v>
      </c>
      <c r="F3935" s="64" t="s">
        <v>303</v>
      </c>
      <c r="G3935" s="64" t="s">
        <v>626</v>
      </c>
    </row>
    <row r="3936" spans="1:7" x14ac:dyDescent="0.25">
      <c r="A3936" s="175">
        <v>1054875</v>
      </c>
      <c r="B3936" s="187">
        <v>43434</v>
      </c>
      <c r="C3936" s="188" t="s">
        <v>1439</v>
      </c>
      <c r="D3936" s="189" t="s">
        <v>1440</v>
      </c>
      <c r="E3936" s="189" t="s">
        <v>888</v>
      </c>
      <c r="F3936" s="190">
        <v>2075</v>
      </c>
      <c r="G3936" s="204">
        <v>2075</v>
      </c>
    </row>
    <row r="3937" spans="1:7" x14ac:dyDescent="0.25">
      <c r="A3937" s="175">
        <v>589</v>
      </c>
      <c r="B3937" s="236">
        <v>43434</v>
      </c>
      <c r="C3937" s="188" t="s">
        <v>1447</v>
      </c>
      <c r="D3937" s="189" t="s">
        <v>1448</v>
      </c>
      <c r="E3937" s="189" t="s">
        <v>852</v>
      </c>
      <c r="F3937" s="237">
        <v>4500</v>
      </c>
      <c r="G3937" s="204">
        <v>4500</v>
      </c>
    </row>
    <row r="3938" spans="1:7" x14ac:dyDescent="0.25">
      <c r="A3938" s="175">
        <v>43</v>
      </c>
      <c r="B3938" s="185">
        <v>43438</v>
      </c>
      <c r="C3938" s="175" t="s">
        <v>1329</v>
      </c>
      <c r="D3938" s="145" t="s">
        <v>1424</v>
      </c>
      <c r="E3938" s="146" t="s">
        <v>347</v>
      </c>
      <c r="F3938" s="147">
        <v>100</v>
      </c>
      <c r="G3938" s="147">
        <v>100</v>
      </c>
    </row>
    <row r="3939" spans="1:7" x14ac:dyDescent="0.25">
      <c r="A3939" s="175">
        <v>29528</v>
      </c>
      <c r="B3939" s="185">
        <v>43438</v>
      </c>
      <c r="C3939" s="175" t="s">
        <v>1329</v>
      </c>
      <c r="D3939" s="145" t="s">
        <v>1424</v>
      </c>
      <c r="E3939" s="146" t="s">
        <v>347</v>
      </c>
      <c r="F3939" s="147">
        <v>233.98</v>
      </c>
      <c r="G3939" s="147">
        <v>233.98</v>
      </c>
    </row>
    <row r="3940" spans="1:7" x14ac:dyDescent="0.25">
      <c r="A3940" s="175">
        <v>842292</v>
      </c>
      <c r="B3940" s="187">
        <v>43426</v>
      </c>
      <c r="C3940" s="188" t="s">
        <v>1449</v>
      </c>
      <c r="D3940" s="189" t="s">
        <v>746</v>
      </c>
      <c r="E3940" s="189" t="s">
        <v>1450</v>
      </c>
      <c r="F3940" s="237">
        <v>611.62</v>
      </c>
      <c r="G3940" s="204">
        <v>611.62</v>
      </c>
    </row>
    <row r="3941" spans="1:7" x14ac:dyDescent="0.25">
      <c r="A3941" s="175">
        <v>835240</v>
      </c>
      <c r="B3941" s="187">
        <v>43409</v>
      </c>
      <c r="C3941" s="188" t="s">
        <v>1449</v>
      </c>
      <c r="D3941" s="189" t="s">
        <v>746</v>
      </c>
      <c r="E3941" s="189" t="s">
        <v>1451</v>
      </c>
      <c r="F3941" s="237">
        <v>86.53</v>
      </c>
      <c r="G3941" s="204">
        <v>86.53</v>
      </c>
    </row>
    <row r="3942" spans="1:7" x14ac:dyDescent="0.25">
      <c r="A3942" s="175" t="s">
        <v>355</v>
      </c>
      <c r="B3942" s="185">
        <v>43439</v>
      </c>
      <c r="C3942" s="175" t="s">
        <v>1192</v>
      </c>
      <c r="D3942" s="145" t="s">
        <v>1430</v>
      </c>
      <c r="E3942" s="146" t="s">
        <v>357</v>
      </c>
      <c r="F3942" s="147">
        <v>499.99</v>
      </c>
      <c r="G3942" s="147">
        <v>499.99</v>
      </c>
    </row>
    <row r="3943" spans="1:7" x14ac:dyDescent="0.25">
      <c r="A3943" s="175">
        <v>26702</v>
      </c>
      <c r="B3943" s="185">
        <v>43439</v>
      </c>
      <c r="C3943" s="175" t="s">
        <v>270</v>
      </c>
      <c r="D3943" s="145" t="s">
        <v>875</v>
      </c>
      <c r="E3943" s="146" t="s">
        <v>1428</v>
      </c>
      <c r="F3943" s="147">
        <v>203.14</v>
      </c>
      <c r="G3943" s="147">
        <v>203.14</v>
      </c>
    </row>
    <row r="3944" spans="1:7" x14ac:dyDescent="0.25">
      <c r="A3944" s="175">
        <v>33624</v>
      </c>
      <c r="B3944" s="185">
        <v>43431</v>
      </c>
      <c r="C3944" s="175" t="s">
        <v>754</v>
      </c>
      <c r="D3944" s="145" t="s">
        <v>1426</v>
      </c>
      <c r="E3944" s="146" t="s">
        <v>1446</v>
      </c>
      <c r="F3944" s="147">
        <v>930</v>
      </c>
      <c r="G3944" s="147">
        <v>930</v>
      </c>
    </row>
    <row r="3945" spans="1:7" x14ac:dyDescent="0.25">
      <c r="A3945" s="175">
        <v>64</v>
      </c>
      <c r="B3945" s="187">
        <v>43433</v>
      </c>
      <c r="C3945" s="188" t="s">
        <v>1443</v>
      </c>
      <c r="D3945" s="189" t="s">
        <v>1444</v>
      </c>
      <c r="E3945" s="189" t="s">
        <v>343</v>
      </c>
      <c r="F3945" s="237">
        <v>33.75</v>
      </c>
      <c r="G3945" s="204">
        <v>33.75</v>
      </c>
    </row>
    <row r="3946" spans="1:7" x14ac:dyDescent="0.25">
      <c r="A3946" s="175">
        <v>1053709</v>
      </c>
      <c r="B3946" s="185">
        <v>43434</v>
      </c>
      <c r="C3946" s="175" t="s">
        <v>1301</v>
      </c>
      <c r="D3946" s="145" t="s">
        <v>1452</v>
      </c>
      <c r="E3946" s="146" t="s">
        <v>345</v>
      </c>
      <c r="F3946" s="147">
        <v>8000</v>
      </c>
      <c r="G3946" s="147">
        <v>8000</v>
      </c>
    </row>
    <row r="3947" spans="1:7" ht="15.75" x14ac:dyDescent="0.25">
      <c r="A3947" s="68"/>
      <c r="B3947" s="69"/>
      <c r="C3947" s="68"/>
      <c r="D3947" s="70"/>
      <c r="E3947" s="70"/>
      <c r="F3947" s="71"/>
      <c r="G3947" s="71"/>
    </row>
    <row r="3948" spans="1:7" ht="16.5" thickBot="1" x14ac:dyDescent="0.3">
      <c r="A3948" s="240"/>
      <c r="B3948" s="240"/>
      <c r="C3948" s="240"/>
      <c r="D3948" s="241" t="s">
        <v>1386</v>
      </c>
      <c r="E3948" s="240"/>
      <c r="F3948" s="238">
        <f>SUM(F3936:F3947)</f>
        <v>17274.009999999998</v>
      </c>
      <c r="G3948" s="239">
        <f>SUM(G3936:G3947)</f>
        <v>17274.009999999998</v>
      </c>
    </row>
    <row r="3949" spans="1:7" ht="19.5" thickBot="1" x14ac:dyDescent="0.35">
      <c r="A3949" s="271" t="s">
        <v>1</v>
      </c>
      <c r="B3949" s="272"/>
      <c r="C3949" s="272"/>
      <c r="D3949" s="272"/>
      <c r="E3949" s="273"/>
      <c r="F3949" s="274">
        <f>G3948</f>
        <v>17274.009999999998</v>
      </c>
      <c r="G3949" s="275"/>
    </row>
    <row r="3950" spans="1:7" x14ac:dyDescent="0.25">
      <c r="A3950" s="263" t="s">
        <v>4</v>
      </c>
      <c r="B3950" s="264"/>
      <c r="C3950" s="265" t="s">
        <v>637</v>
      </c>
      <c r="D3950" s="264"/>
      <c r="E3950" s="13" t="s">
        <v>324</v>
      </c>
      <c r="F3950" s="74" t="s">
        <v>370</v>
      </c>
      <c r="G3950" s="75"/>
    </row>
    <row r="3951" spans="1:7" ht="15.75" thickBot="1" x14ac:dyDescent="0.3"/>
    <row r="3952" spans="1:7" x14ac:dyDescent="0.25">
      <c r="A3952" s="276" t="s">
        <v>6</v>
      </c>
      <c r="B3952" s="277"/>
      <c r="C3952" s="277"/>
      <c r="D3952" s="277"/>
      <c r="E3952" s="277"/>
      <c r="F3952" s="277"/>
      <c r="G3952" s="278"/>
    </row>
    <row r="3953" spans="1:7" ht="15.75" thickBot="1" x14ac:dyDescent="0.3">
      <c r="A3953" s="279"/>
      <c r="B3953" s="280"/>
      <c r="C3953" s="280"/>
      <c r="D3953" s="280"/>
      <c r="E3953" s="280"/>
      <c r="F3953" s="280"/>
      <c r="G3953" s="281"/>
    </row>
    <row r="3954" spans="1:7" ht="16.5" thickBot="1" x14ac:dyDescent="0.3">
      <c r="A3954" s="266" t="s">
        <v>158</v>
      </c>
      <c r="B3954" s="267"/>
      <c r="C3954" s="267"/>
      <c r="D3954" s="267"/>
      <c r="E3954" s="268"/>
      <c r="F3954" s="266" t="s">
        <v>8</v>
      </c>
      <c r="G3954" s="268"/>
    </row>
    <row r="3955" spans="1:7" ht="16.5" thickBot="1" x14ac:dyDescent="0.3">
      <c r="A3955" s="1"/>
      <c r="B3955" s="266" t="s">
        <v>1453</v>
      </c>
      <c r="C3955" s="267"/>
      <c r="D3955" s="267"/>
      <c r="E3955" s="268"/>
      <c r="F3955" s="269" t="s">
        <v>242</v>
      </c>
      <c r="G3955" s="270"/>
    </row>
    <row r="3956" spans="1:7" ht="15.75" x14ac:dyDescent="0.25">
      <c r="A3956" s="2" t="s">
        <v>152</v>
      </c>
      <c r="B3956" s="3" t="s">
        <v>10</v>
      </c>
      <c r="C3956" s="3" t="s">
        <v>0</v>
      </c>
      <c r="D3956" s="3" t="s">
        <v>2</v>
      </c>
      <c r="E3956" s="3" t="s">
        <v>147</v>
      </c>
      <c r="F3956" s="3" t="s">
        <v>171</v>
      </c>
      <c r="G3956" s="3" t="s">
        <v>190</v>
      </c>
    </row>
    <row r="3957" spans="1:7" x14ac:dyDescent="0.25">
      <c r="A3957" s="18">
        <v>27</v>
      </c>
      <c r="B3957" s="19">
        <v>43132</v>
      </c>
      <c r="C3957" s="20" t="s">
        <v>1454</v>
      </c>
      <c r="D3957" s="21" t="s">
        <v>1455</v>
      </c>
      <c r="E3957" s="21" t="s">
        <v>1456</v>
      </c>
      <c r="F3957" s="22">
        <v>2250</v>
      </c>
      <c r="G3957" s="22">
        <v>2250</v>
      </c>
    </row>
    <row r="3958" spans="1:7" x14ac:dyDescent="0.25">
      <c r="A3958" s="18">
        <v>1540</v>
      </c>
      <c r="B3958" s="19">
        <v>43131</v>
      </c>
      <c r="C3958" s="18" t="s">
        <v>1457</v>
      </c>
      <c r="D3958" s="21" t="s">
        <v>1458</v>
      </c>
      <c r="E3958" s="21" t="s">
        <v>413</v>
      </c>
      <c r="F3958" s="22">
        <v>2167</v>
      </c>
      <c r="G3958" s="22">
        <v>2167</v>
      </c>
    </row>
    <row r="3959" spans="1:7" x14ac:dyDescent="0.25">
      <c r="A3959" s="18">
        <v>192</v>
      </c>
      <c r="B3959" s="19">
        <v>43131</v>
      </c>
      <c r="C3959" s="18" t="s">
        <v>1459</v>
      </c>
      <c r="D3959" s="21" t="s">
        <v>1460</v>
      </c>
      <c r="E3959" s="21" t="s">
        <v>1461</v>
      </c>
      <c r="F3959" s="22">
        <v>2500</v>
      </c>
      <c r="G3959" s="22">
        <v>2500</v>
      </c>
    </row>
    <row r="3960" spans="1:7" x14ac:dyDescent="0.25">
      <c r="A3960" s="18">
        <v>340</v>
      </c>
      <c r="B3960" s="19">
        <v>43131</v>
      </c>
      <c r="C3960" s="18" t="s">
        <v>1462</v>
      </c>
      <c r="D3960" s="21" t="s">
        <v>1463</v>
      </c>
      <c r="E3960" s="21" t="s">
        <v>852</v>
      </c>
      <c r="F3960" s="22">
        <v>4000</v>
      </c>
      <c r="G3960" s="22">
        <v>4000</v>
      </c>
    </row>
    <row r="3961" spans="1:7" x14ac:dyDescent="0.25">
      <c r="A3961" s="18">
        <v>12484</v>
      </c>
      <c r="B3961" s="19">
        <v>43131</v>
      </c>
      <c r="C3961" s="18" t="s">
        <v>1464</v>
      </c>
      <c r="D3961" s="21" t="s">
        <v>1465</v>
      </c>
      <c r="E3961" s="21" t="s">
        <v>720</v>
      </c>
      <c r="F3961" s="22">
        <v>1441.57</v>
      </c>
      <c r="G3961" s="22">
        <v>1441.57</v>
      </c>
    </row>
    <row r="3962" spans="1:7" x14ac:dyDescent="0.25">
      <c r="A3962" s="18">
        <v>939914</v>
      </c>
      <c r="B3962" s="19">
        <v>43101</v>
      </c>
      <c r="C3962" s="18" t="s">
        <v>270</v>
      </c>
      <c r="D3962" s="21" t="s">
        <v>1466</v>
      </c>
      <c r="E3962" s="21" t="s">
        <v>1467</v>
      </c>
      <c r="F3962" s="156">
        <v>315.39</v>
      </c>
      <c r="G3962" s="156">
        <v>315.39</v>
      </c>
    </row>
    <row r="3963" spans="1:7" x14ac:dyDescent="0.25">
      <c r="A3963" s="21" t="s">
        <v>1468</v>
      </c>
      <c r="B3963" s="19">
        <v>43115</v>
      </c>
      <c r="C3963" s="18" t="s">
        <v>438</v>
      </c>
      <c r="D3963" s="21" t="s">
        <v>731</v>
      </c>
      <c r="E3963" s="21" t="s">
        <v>507</v>
      </c>
      <c r="F3963" s="22">
        <v>112.59</v>
      </c>
      <c r="G3963" s="22">
        <v>112.59</v>
      </c>
    </row>
    <row r="3964" spans="1:7" x14ac:dyDescent="0.25">
      <c r="A3964" s="21">
        <v>27</v>
      </c>
      <c r="B3964" s="19">
        <v>43131</v>
      </c>
      <c r="C3964" s="18" t="s">
        <v>1469</v>
      </c>
      <c r="D3964" s="21" t="s">
        <v>1470</v>
      </c>
      <c r="E3964" s="21" t="s">
        <v>415</v>
      </c>
      <c r="F3964" s="22">
        <v>2700</v>
      </c>
      <c r="G3964" s="22">
        <v>2700</v>
      </c>
    </row>
    <row r="3965" spans="1:7" x14ac:dyDescent="0.25">
      <c r="A3965" s="21">
        <v>26545</v>
      </c>
      <c r="B3965" s="19">
        <v>43130</v>
      </c>
      <c r="C3965" s="18" t="s">
        <v>734</v>
      </c>
      <c r="D3965" s="21" t="s">
        <v>1471</v>
      </c>
      <c r="E3965" s="21" t="s">
        <v>1472</v>
      </c>
      <c r="F3965" s="22">
        <v>2340</v>
      </c>
      <c r="G3965" s="22">
        <v>2340</v>
      </c>
    </row>
    <row r="3966" spans="1:7" ht="16.5" thickBot="1" x14ac:dyDescent="0.3">
      <c r="A3966" s="14"/>
      <c r="B3966" s="14"/>
      <c r="C3966" s="14"/>
      <c r="D3966" s="14"/>
      <c r="E3966" s="14"/>
      <c r="F3966" s="31">
        <f>SUM(F3957:F3965)</f>
        <v>17826.55</v>
      </c>
      <c r="G3966" s="31">
        <f>SUM(G3957:G3965)</f>
        <v>17826.55</v>
      </c>
    </row>
    <row r="3967" spans="1:7" ht="19.5" thickBot="1" x14ac:dyDescent="0.35">
      <c r="A3967" s="271" t="s">
        <v>1</v>
      </c>
      <c r="B3967" s="272"/>
      <c r="C3967" s="272"/>
      <c r="D3967" s="272"/>
      <c r="E3967" s="273"/>
      <c r="F3967" s="274">
        <f>G3966</f>
        <v>17826.55</v>
      </c>
      <c r="G3967" s="275"/>
    </row>
    <row r="3968" spans="1:7" x14ac:dyDescent="0.25">
      <c r="A3968" s="263" t="s">
        <v>4</v>
      </c>
      <c r="B3968" s="264"/>
      <c r="C3968" s="265" t="s">
        <v>12</v>
      </c>
      <c r="D3968" s="264"/>
      <c r="E3968" s="15" t="s">
        <v>5</v>
      </c>
      <c r="F3968" s="12" t="s">
        <v>3</v>
      </c>
      <c r="G3968" s="13"/>
    </row>
    <row r="3969" spans="1:7" ht="15.75" thickBot="1" x14ac:dyDescent="0.3"/>
    <row r="3970" spans="1:7" x14ac:dyDescent="0.25">
      <c r="A3970" s="276" t="s">
        <v>6</v>
      </c>
      <c r="B3970" s="282"/>
      <c r="C3970" s="282"/>
      <c r="D3970" s="282"/>
      <c r="E3970" s="282"/>
      <c r="F3970" s="282"/>
      <c r="G3970" s="283"/>
    </row>
    <row r="3971" spans="1:7" ht="15.75" thickBot="1" x14ac:dyDescent="0.3">
      <c r="A3971" s="284"/>
      <c r="B3971" s="285"/>
      <c r="C3971" s="285"/>
      <c r="D3971" s="285"/>
      <c r="E3971" s="285"/>
      <c r="F3971" s="285"/>
      <c r="G3971" s="286"/>
    </row>
    <row r="3972" spans="1:7" ht="16.5" thickBot="1" x14ac:dyDescent="0.3">
      <c r="A3972" s="266" t="s">
        <v>158</v>
      </c>
      <c r="B3972" s="267"/>
      <c r="C3972" s="267"/>
      <c r="D3972" s="267"/>
      <c r="E3972" s="268"/>
      <c r="F3972" s="266" t="s">
        <v>8</v>
      </c>
      <c r="G3972" s="268"/>
    </row>
    <row r="3973" spans="1:7" ht="16.5" thickBot="1" x14ac:dyDescent="0.3">
      <c r="A3973" s="1"/>
      <c r="B3973" s="266" t="s">
        <v>1453</v>
      </c>
      <c r="C3973" s="267"/>
      <c r="D3973" s="267"/>
      <c r="E3973" s="268"/>
      <c r="F3973" s="269" t="s">
        <v>638</v>
      </c>
      <c r="G3973" s="270"/>
    </row>
    <row r="3974" spans="1:7" ht="15.75" x14ac:dyDescent="0.25">
      <c r="A3974" s="2" t="s">
        <v>152</v>
      </c>
      <c r="B3974" s="3" t="s">
        <v>10</v>
      </c>
      <c r="C3974" s="3" t="s">
        <v>0</v>
      </c>
      <c r="D3974" s="3" t="s">
        <v>2</v>
      </c>
      <c r="E3974" s="3" t="s">
        <v>147</v>
      </c>
      <c r="F3974" s="3" t="s">
        <v>171</v>
      </c>
      <c r="G3974" s="3" t="s">
        <v>190</v>
      </c>
    </row>
    <row r="3975" spans="1:7" x14ac:dyDescent="0.25">
      <c r="A3975" s="18">
        <v>739597</v>
      </c>
      <c r="B3975" s="19">
        <v>43137</v>
      </c>
      <c r="C3975" s="20" t="s">
        <v>745</v>
      </c>
      <c r="D3975" s="21" t="s">
        <v>746</v>
      </c>
      <c r="E3975" s="21" t="s">
        <v>342</v>
      </c>
      <c r="F3975" s="22">
        <v>181.41</v>
      </c>
      <c r="G3975" s="22">
        <v>181.41</v>
      </c>
    </row>
    <row r="3976" spans="1:7" x14ac:dyDescent="0.25">
      <c r="A3976" s="18">
        <v>28</v>
      </c>
      <c r="B3976" s="19">
        <v>43160</v>
      </c>
      <c r="C3976" s="18" t="s">
        <v>679</v>
      </c>
      <c r="D3976" s="21" t="s">
        <v>1470</v>
      </c>
      <c r="E3976" s="21" t="s">
        <v>415</v>
      </c>
      <c r="F3976" s="22">
        <v>2700</v>
      </c>
      <c r="G3976" s="22">
        <v>2700</v>
      </c>
    </row>
    <row r="3977" spans="1:7" x14ac:dyDescent="0.25">
      <c r="A3977" s="18">
        <v>347</v>
      </c>
      <c r="B3977" s="19">
        <v>43160</v>
      </c>
      <c r="C3977" s="18" t="s">
        <v>1462</v>
      </c>
      <c r="D3977" s="21" t="s">
        <v>1463</v>
      </c>
      <c r="E3977" s="21" t="s">
        <v>852</v>
      </c>
      <c r="F3977" s="22">
        <v>4000</v>
      </c>
      <c r="G3977" s="22">
        <v>4000</v>
      </c>
    </row>
    <row r="3978" spans="1:7" x14ac:dyDescent="0.25">
      <c r="A3978" s="18">
        <v>31</v>
      </c>
      <c r="B3978" s="19">
        <v>43166</v>
      </c>
      <c r="C3978" s="18" t="s">
        <v>1454</v>
      </c>
      <c r="D3978" s="21" t="s">
        <v>1455</v>
      </c>
      <c r="E3978" s="21" t="s">
        <v>1456</v>
      </c>
      <c r="F3978" s="22">
        <v>4500</v>
      </c>
      <c r="G3978" s="22">
        <v>4500</v>
      </c>
    </row>
    <row r="3979" spans="1:7" x14ac:dyDescent="0.25">
      <c r="A3979" s="18">
        <v>22601</v>
      </c>
      <c r="B3979" s="19">
        <v>43157</v>
      </c>
      <c r="C3979" s="18" t="s">
        <v>270</v>
      </c>
      <c r="D3979" s="21" t="s">
        <v>1466</v>
      </c>
      <c r="E3979" s="21" t="s">
        <v>1467</v>
      </c>
      <c r="F3979" s="22">
        <v>232.7</v>
      </c>
      <c r="G3979" s="22">
        <v>232.7</v>
      </c>
    </row>
    <row r="3980" spans="1:7" x14ac:dyDescent="0.25">
      <c r="A3980" s="18">
        <v>22602</v>
      </c>
      <c r="B3980" s="19">
        <v>43157</v>
      </c>
      <c r="C3980" s="18" t="s">
        <v>438</v>
      </c>
      <c r="D3980" s="21" t="s">
        <v>731</v>
      </c>
      <c r="E3980" s="21" t="s">
        <v>507</v>
      </c>
      <c r="F3980" s="156">
        <v>114.65</v>
      </c>
      <c r="G3980" s="156">
        <v>114.65</v>
      </c>
    </row>
    <row r="3981" spans="1:7" x14ac:dyDescent="0.25">
      <c r="A3981" s="21">
        <v>12549</v>
      </c>
      <c r="B3981" s="157">
        <v>43160</v>
      </c>
      <c r="C3981" s="18" t="s">
        <v>1473</v>
      </c>
      <c r="D3981" s="21" t="s">
        <v>1465</v>
      </c>
      <c r="E3981" s="21" t="s">
        <v>720</v>
      </c>
      <c r="F3981" s="22">
        <v>1211.99</v>
      </c>
      <c r="G3981" s="22">
        <v>1211.99</v>
      </c>
    </row>
    <row r="3982" spans="1:7" x14ac:dyDescent="0.25">
      <c r="A3982" s="18" t="s">
        <v>1474</v>
      </c>
      <c r="B3982" s="157">
        <v>43159</v>
      </c>
      <c r="C3982" s="18" t="s">
        <v>754</v>
      </c>
      <c r="D3982" s="21" t="s">
        <v>1471</v>
      </c>
      <c r="E3982" s="21" t="s">
        <v>1472</v>
      </c>
      <c r="F3982" s="22">
        <v>1920</v>
      </c>
      <c r="G3982" s="22">
        <v>1920</v>
      </c>
    </row>
    <row r="3983" spans="1:7" x14ac:dyDescent="0.25">
      <c r="A3983" s="21">
        <v>1564</v>
      </c>
      <c r="B3983" s="157">
        <v>43159</v>
      </c>
      <c r="C3983" s="18" t="s">
        <v>1475</v>
      </c>
      <c r="D3983" s="21" t="s">
        <v>1458</v>
      </c>
      <c r="E3983" s="21" t="s">
        <v>413</v>
      </c>
      <c r="F3983" s="22">
        <v>2167</v>
      </c>
      <c r="G3983" s="22">
        <v>2167</v>
      </c>
    </row>
    <row r="3984" spans="1:7" ht="16.5" thickBot="1" x14ac:dyDescent="0.3">
      <c r="A3984" s="14"/>
      <c r="B3984" s="14"/>
      <c r="C3984" s="14"/>
      <c r="D3984" s="14"/>
      <c r="E3984" s="14"/>
      <c r="F3984" s="31">
        <f>SUM(F3975:F3983)</f>
        <v>17027.75</v>
      </c>
      <c r="G3984" s="32">
        <f>SUM(G3975:G3983)</f>
        <v>17027.75</v>
      </c>
    </row>
    <row r="3985" spans="1:7" ht="19.5" thickBot="1" x14ac:dyDescent="0.35">
      <c r="A3985" s="271" t="s">
        <v>1</v>
      </c>
      <c r="B3985" s="272"/>
      <c r="C3985" s="272"/>
      <c r="D3985" s="272"/>
      <c r="E3985" s="273"/>
      <c r="F3985" s="274">
        <f>G3984</f>
        <v>17027.75</v>
      </c>
      <c r="G3985" s="275"/>
    </row>
    <row r="3986" spans="1:7" x14ac:dyDescent="0.25">
      <c r="A3986" s="263" t="s">
        <v>4</v>
      </c>
      <c r="B3986" s="264"/>
      <c r="C3986" s="265" t="s">
        <v>12</v>
      </c>
      <c r="D3986" s="264"/>
      <c r="E3986" s="15" t="s">
        <v>5</v>
      </c>
      <c r="F3986" s="12" t="s">
        <v>3</v>
      </c>
      <c r="G3986" s="13"/>
    </row>
    <row r="3987" spans="1:7" ht="15.75" thickBot="1" x14ac:dyDescent="0.3"/>
    <row r="3988" spans="1:7" x14ac:dyDescent="0.25">
      <c r="A3988" s="276" t="s">
        <v>6</v>
      </c>
      <c r="B3988" s="282"/>
      <c r="C3988" s="282"/>
      <c r="D3988" s="282"/>
      <c r="E3988" s="282"/>
      <c r="F3988" s="282"/>
      <c r="G3988" s="283"/>
    </row>
    <row r="3989" spans="1:7" ht="15.75" thickBot="1" x14ac:dyDescent="0.3">
      <c r="A3989" s="284"/>
      <c r="B3989" s="285"/>
      <c r="C3989" s="285"/>
      <c r="D3989" s="285"/>
      <c r="E3989" s="285"/>
      <c r="F3989" s="285"/>
      <c r="G3989" s="286"/>
    </row>
    <row r="3990" spans="1:7" ht="16.5" thickBot="1" x14ac:dyDescent="0.3">
      <c r="A3990" s="266" t="s">
        <v>158</v>
      </c>
      <c r="B3990" s="267"/>
      <c r="C3990" s="267"/>
      <c r="D3990" s="267"/>
      <c r="E3990" s="268"/>
      <c r="F3990" s="266" t="s">
        <v>8</v>
      </c>
      <c r="G3990" s="268"/>
    </row>
    <row r="3991" spans="1:7" ht="16.5" thickBot="1" x14ac:dyDescent="0.3">
      <c r="A3991" s="1"/>
      <c r="B3991" s="266" t="s">
        <v>1453</v>
      </c>
      <c r="C3991" s="267"/>
      <c r="D3991" s="267"/>
      <c r="E3991" s="268"/>
      <c r="F3991" s="269" t="s">
        <v>159</v>
      </c>
      <c r="G3991" s="270"/>
    </row>
    <row r="3992" spans="1:7" ht="15.75" x14ac:dyDescent="0.25">
      <c r="A3992" s="2" t="s">
        <v>152</v>
      </c>
      <c r="B3992" s="3" t="s">
        <v>10</v>
      </c>
      <c r="C3992" s="3" t="s">
        <v>0</v>
      </c>
      <c r="D3992" s="3" t="s">
        <v>2</v>
      </c>
      <c r="E3992" s="3" t="s">
        <v>147</v>
      </c>
      <c r="F3992" s="3" t="s">
        <v>171</v>
      </c>
      <c r="G3992" s="3" t="s">
        <v>190</v>
      </c>
    </row>
    <row r="3993" spans="1:7" x14ac:dyDescent="0.25">
      <c r="A3993" s="18">
        <v>756677</v>
      </c>
      <c r="B3993" s="19">
        <v>43193</v>
      </c>
      <c r="C3993" s="20">
        <v>8713513000151</v>
      </c>
      <c r="D3993" s="21" t="s">
        <v>746</v>
      </c>
      <c r="E3993" s="19" t="s">
        <v>408</v>
      </c>
      <c r="F3993" s="22">
        <v>150.81</v>
      </c>
      <c r="G3993" s="22">
        <v>150.81</v>
      </c>
    </row>
    <row r="3994" spans="1:7" x14ac:dyDescent="0.25">
      <c r="A3994" s="18">
        <v>32201</v>
      </c>
      <c r="B3994" s="19">
        <v>43181</v>
      </c>
      <c r="C3994" s="18" t="s">
        <v>1476</v>
      </c>
      <c r="D3994" s="21" t="s">
        <v>1477</v>
      </c>
      <c r="E3994" s="19" t="s">
        <v>507</v>
      </c>
      <c r="F3994" s="22">
        <v>115.3</v>
      </c>
      <c r="G3994" s="22">
        <v>115.3</v>
      </c>
    </row>
    <row r="3995" spans="1:7" x14ac:dyDescent="0.25">
      <c r="A3995" s="18">
        <v>32202</v>
      </c>
      <c r="B3995" s="19">
        <v>43181</v>
      </c>
      <c r="C3995" s="18" t="s">
        <v>1478</v>
      </c>
      <c r="D3995" s="21" t="s">
        <v>1479</v>
      </c>
      <c r="E3995" s="19" t="s">
        <v>1480</v>
      </c>
      <c r="F3995" s="22">
        <v>232.7</v>
      </c>
      <c r="G3995" s="22">
        <v>232.7</v>
      </c>
    </row>
    <row r="3996" spans="1:7" x14ac:dyDescent="0.25">
      <c r="A3996" s="18">
        <v>1589</v>
      </c>
      <c r="B3996" s="19">
        <v>43192</v>
      </c>
      <c r="C3996" s="18" t="s">
        <v>1481</v>
      </c>
      <c r="D3996" s="21" t="s">
        <v>1482</v>
      </c>
      <c r="E3996" s="19" t="s">
        <v>1483</v>
      </c>
      <c r="F3996" s="22">
        <v>2167</v>
      </c>
      <c r="G3996" s="22">
        <v>2167</v>
      </c>
    </row>
    <row r="3997" spans="1:7" x14ac:dyDescent="0.25">
      <c r="A3997" s="18" t="s">
        <v>1484</v>
      </c>
      <c r="B3997" s="19">
        <v>43188</v>
      </c>
      <c r="C3997" s="18" t="s">
        <v>1485</v>
      </c>
      <c r="D3997" s="21" t="s">
        <v>1486</v>
      </c>
      <c r="E3997" s="19" t="s">
        <v>1472</v>
      </c>
      <c r="F3997" s="22">
        <v>1920</v>
      </c>
      <c r="G3997" s="22">
        <v>1920</v>
      </c>
    </row>
    <row r="3998" spans="1:7" x14ac:dyDescent="0.25">
      <c r="A3998" s="18">
        <v>32</v>
      </c>
      <c r="B3998" s="19">
        <v>43190</v>
      </c>
      <c r="C3998" s="18" t="s">
        <v>1487</v>
      </c>
      <c r="D3998" s="21" t="s">
        <v>1470</v>
      </c>
      <c r="E3998" s="19" t="s">
        <v>527</v>
      </c>
      <c r="F3998" s="156">
        <v>2700</v>
      </c>
      <c r="G3998" s="156">
        <v>2700</v>
      </c>
    </row>
    <row r="3999" spans="1:7" x14ac:dyDescent="0.25">
      <c r="A3999" s="21">
        <v>353</v>
      </c>
      <c r="B3999" s="19">
        <v>43192</v>
      </c>
      <c r="C3999" s="18" t="s">
        <v>1488</v>
      </c>
      <c r="D3999" s="21" t="s">
        <v>1489</v>
      </c>
      <c r="E3999" s="19" t="s">
        <v>852</v>
      </c>
      <c r="F3999" s="22">
        <v>4000</v>
      </c>
      <c r="G3999" s="22">
        <v>4000</v>
      </c>
    </row>
    <row r="4000" spans="1:7" x14ac:dyDescent="0.25">
      <c r="A4000" s="21">
        <v>12595</v>
      </c>
      <c r="B4000" s="19">
        <v>43192</v>
      </c>
      <c r="C4000" s="21" t="s">
        <v>1490</v>
      </c>
      <c r="D4000" s="21" t="s">
        <v>1465</v>
      </c>
      <c r="E4000" s="19" t="s">
        <v>347</v>
      </c>
      <c r="F4000" s="22">
        <v>1951.35</v>
      </c>
      <c r="G4000" s="22">
        <v>1951.35</v>
      </c>
    </row>
    <row r="4001" spans="1:7" ht="16.5" thickBot="1" x14ac:dyDescent="0.3">
      <c r="A4001" s="14"/>
      <c r="B4001" s="14"/>
      <c r="C4001" s="14"/>
      <c r="D4001" s="14"/>
      <c r="E4001" s="14"/>
      <c r="F4001" s="31">
        <f>SUM(F3993:F4000)</f>
        <v>13237.16</v>
      </c>
      <c r="G4001" s="32">
        <f>SUM(G3993:G4000)</f>
        <v>13237.16</v>
      </c>
    </row>
    <row r="4002" spans="1:7" ht="19.5" thickBot="1" x14ac:dyDescent="0.35">
      <c r="A4002" s="271" t="s">
        <v>1</v>
      </c>
      <c r="B4002" s="272"/>
      <c r="C4002" s="272"/>
      <c r="D4002" s="272"/>
      <c r="E4002" s="273"/>
      <c r="F4002" s="274">
        <f>G4001</f>
        <v>13237.16</v>
      </c>
      <c r="G4002" s="275"/>
    </row>
    <row r="4003" spans="1:7" x14ac:dyDescent="0.25">
      <c r="A4003" s="263" t="s">
        <v>4</v>
      </c>
      <c r="B4003" s="264"/>
      <c r="C4003" s="265" t="s">
        <v>12</v>
      </c>
      <c r="D4003" s="264"/>
      <c r="E4003" s="15" t="s">
        <v>5</v>
      </c>
      <c r="F4003" s="12" t="s">
        <v>3</v>
      </c>
      <c r="G4003" s="13"/>
    </row>
    <row r="4004" spans="1:7" ht="15.75" thickBot="1" x14ac:dyDescent="0.3"/>
    <row r="4005" spans="1:7" x14ac:dyDescent="0.25">
      <c r="A4005" s="276" t="s">
        <v>6</v>
      </c>
      <c r="B4005" s="282"/>
      <c r="C4005" s="282"/>
      <c r="D4005" s="282"/>
      <c r="E4005" s="282"/>
      <c r="F4005" s="282"/>
      <c r="G4005" s="283"/>
    </row>
    <row r="4006" spans="1:7" ht="15.75" thickBot="1" x14ac:dyDescent="0.3">
      <c r="A4006" s="284"/>
      <c r="B4006" s="285"/>
      <c r="C4006" s="285"/>
      <c r="D4006" s="285"/>
      <c r="E4006" s="285"/>
      <c r="F4006" s="285"/>
      <c r="G4006" s="286"/>
    </row>
    <row r="4007" spans="1:7" ht="16.5" thickBot="1" x14ac:dyDescent="0.3">
      <c r="A4007" s="266" t="s">
        <v>158</v>
      </c>
      <c r="B4007" s="267"/>
      <c r="C4007" s="267"/>
      <c r="D4007" s="267"/>
      <c r="E4007" s="268"/>
      <c r="F4007" s="266" t="s">
        <v>8</v>
      </c>
      <c r="G4007" s="268"/>
    </row>
    <row r="4008" spans="1:7" ht="16.5" thickBot="1" x14ac:dyDescent="0.3">
      <c r="A4008" s="1"/>
      <c r="B4008" s="266" t="s">
        <v>1453</v>
      </c>
      <c r="C4008" s="267"/>
      <c r="D4008" s="267"/>
      <c r="E4008" s="268"/>
      <c r="F4008" s="269" t="s">
        <v>648</v>
      </c>
      <c r="G4008" s="270"/>
    </row>
    <row r="4009" spans="1:7" ht="15.75" x14ac:dyDescent="0.25">
      <c r="A4009" s="2" t="s">
        <v>152</v>
      </c>
      <c r="B4009" s="3" t="s">
        <v>10</v>
      </c>
      <c r="C4009" s="3" t="s">
        <v>0</v>
      </c>
      <c r="D4009" s="3" t="s">
        <v>2</v>
      </c>
      <c r="E4009" s="3" t="s">
        <v>147</v>
      </c>
      <c r="F4009" s="3" t="s">
        <v>171</v>
      </c>
      <c r="G4009" s="3" t="s">
        <v>190</v>
      </c>
    </row>
    <row r="4010" spans="1:7" x14ac:dyDescent="0.25">
      <c r="A4010" s="18">
        <v>767066</v>
      </c>
      <c r="B4010" s="19">
        <v>43223</v>
      </c>
      <c r="C4010" s="20" t="s">
        <v>267</v>
      </c>
      <c r="D4010" s="21" t="s">
        <v>746</v>
      </c>
      <c r="E4010" s="19" t="s">
        <v>408</v>
      </c>
      <c r="F4010" s="22">
        <v>250.54</v>
      </c>
      <c r="G4010" s="22">
        <v>250.54</v>
      </c>
    </row>
    <row r="4011" spans="1:7" x14ac:dyDescent="0.25">
      <c r="A4011" s="18">
        <v>42301</v>
      </c>
      <c r="B4011" s="19">
        <v>43243</v>
      </c>
      <c r="C4011" s="18" t="s">
        <v>438</v>
      </c>
      <c r="D4011" s="21" t="s">
        <v>1477</v>
      </c>
      <c r="E4011" s="19" t="s">
        <v>507</v>
      </c>
      <c r="F4011" s="22">
        <v>117.7</v>
      </c>
      <c r="G4011" s="22">
        <v>117.7</v>
      </c>
    </row>
    <row r="4012" spans="1:7" x14ac:dyDescent="0.25">
      <c r="A4012" s="18">
        <v>41701</v>
      </c>
      <c r="B4012" s="19">
        <v>43201</v>
      </c>
      <c r="C4012" s="18" t="s">
        <v>1478</v>
      </c>
      <c r="D4012" s="21" t="s">
        <v>1479</v>
      </c>
      <c r="E4012" s="19" t="s">
        <v>1480</v>
      </c>
      <c r="F4012" s="22">
        <v>246.88</v>
      </c>
      <c r="G4012" s="22">
        <v>246.88</v>
      </c>
    </row>
    <row r="4013" spans="1:7" x14ac:dyDescent="0.25">
      <c r="A4013" s="18">
        <v>361</v>
      </c>
      <c r="B4013" s="19">
        <v>43224</v>
      </c>
      <c r="C4013" s="18" t="s">
        <v>1488</v>
      </c>
      <c r="D4013" s="21" t="s">
        <v>1489</v>
      </c>
      <c r="E4013" s="19" t="s">
        <v>852</v>
      </c>
      <c r="F4013" s="22">
        <v>4000</v>
      </c>
      <c r="G4013" s="22">
        <v>4000</v>
      </c>
    </row>
    <row r="4014" spans="1:7" x14ac:dyDescent="0.25">
      <c r="A4014" s="18">
        <v>34</v>
      </c>
      <c r="B4014" s="19">
        <v>43220</v>
      </c>
      <c r="C4014" s="18" t="s">
        <v>1487</v>
      </c>
      <c r="D4014" s="21" t="s">
        <v>1470</v>
      </c>
      <c r="E4014" s="19" t="s">
        <v>527</v>
      </c>
      <c r="F4014" s="22">
        <v>2700</v>
      </c>
      <c r="G4014" s="22">
        <v>2700</v>
      </c>
    </row>
    <row r="4015" spans="1:7" x14ac:dyDescent="0.25">
      <c r="A4015" s="18">
        <v>12662</v>
      </c>
      <c r="B4015" s="19">
        <v>43222</v>
      </c>
      <c r="C4015" s="18" t="s">
        <v>1490</v>
      </c>
      <c r="D4015" s="21" t="s">
        <v>1465</v>
      </c>
      <c r="E4015" s="19" t="s">
        <v>347</v>
      </c>
      <c r="F4015" s="156">
        <v>1098.5999999999999</v>
      </c>
      <c r="G4015" s="156">
        <v>1098.5999999999999</v>
      </c>
    </row>
    <row r="4016" spans="1:7" x14ac:dyDescent="0.25">
      <c r="A4016" s="18" t="s">
        <v>1491</v>
      </c>
      <c r="B4016" s="157">
        <v>43220</v>
      </c>
      <c r="C4016" s="18" t="s">
        <v>1485</v>
      </c>
      <c r="D4016" s="21" t="s">
        <v>1486</v>
      </c>
      <c r="E4016" s="19" t="s">
        <v>1472</v>
      </c>
      <c r="F4016" s="22">
        <v>1920</v>
      </c>
      <c r="G4016" s="22">
        <v>1920</v>
      </c>
    </row>
    <row r="4017" spans="1:7" x14ac:dyDescent="0.25">
      <c r="A4017" s="18">
        <v>1609</v>
      </c>
      <c r="B4017" s="157">
        <v>43220</v>
      </c>
      <c r="C4017" s="18" t="s">
        <v>1481</v>
      </c>
      <c r="D4017" s="21" t="s">
        <v>1482</v>
      </c>
      <c r="E4017" s="19" t="s">
        <v>1483</v>
      </c>
      <c r="F4017" s="22">
        <v>2167</v>
      </c>
      <c r="G4017" s="22">
        <v>2167</v>
      </c>
    </row>
    <row r="4018" spans="1:7" ht="16.5" thickBot="1" x14ac:dyDescent="0.3">
      <c r="A4018" s="14"/>
      <c r="B4018" s="14"/>
      <c r="C4018" s="14"/>
      <c r="D4018" s="14"/>
      <c r="E4018" s="14"/>
      <c r="F4018" s="31">
        <v>12500.072</v>
      </c>
      <c r="G4018" s="32">
        <f>SUM(G4010:G4017)</f>
        <v>12500.72</v>
      </c>
    </row>
    <row r="4019" spans="1:7" ht="19.5" thickBot="1" x14ac:dyDescent="0.35">
      <c r="A4019" s="271" t="s">
        <v>1</v>
      </c>
      <c r="B4019" s="272"/>
      <c r="C4019" s="272"/>
      <c r="D4019" s="272"/>
      <c r="E4019" s="273"/>
      <c r="F4019" s="274">
        <f>G4018</f>
        <v>12500.72</v>
      </c>
      <c r="G4019" s="275"/>
    </row>
    <row r="4020" spans="1:7" x14ac:dyDescent="0.25">
      <c r="A4020" s="263" t="s">
        <v>4</v>
      </c>
      <c r="B4020" s="264"/>
      <c r="C4020" s="265" t="s">
        <v>12</v>
      </c>
      <c r="D4020" s="264"/>
      <c r="E4020" s="15" t="s">
        <v>5</v>
      </c>
      <c r="F4020" s="12" t="s">
        <v>3</v>
      </c>
      <c r="G4020" s="13"/>
    </row>
    <row r="4021" spans="1:7" ht="15.75" thickBot="1" x14ac:dyDescent="0.3"/>
    <row r="4022" spans="1:7" x14ac:dyDescent="0.25">
      <c r="A4022" s="276" t="s">
        <v>6</v>
      </c>
      <c r="B4022" s="282"/>
      <c r="C4022" s="282"/>
      <c r="D4022" s="282"/>
      <c r="E4022" s="282"/>
      <c r="F4022" s="282"/>
      <c r="G4022" s="283"/>
    </row>
    <row r="4023" spans="1:7" ht="15.75" thickBot="1" x14ac:dyDescent="0.3">
      <c r="A4023" s="284"/>
      <c r="B4023" s="285"/>
      <c r="C4023" s="285"/>
      <c r="D4023" s="285"/>
      <c r="E4023" s="285"/>
      <c r="F4023" s="285"/>
      <c r="G4023" s="286"/>
    </row>
    <row r="4024" spans="1:7" ht="16.5" thickBot="1" x14ac:dyDescent="0.3">
      <c r="A4024" s="266" t="s">
        <v>158</v>
      </c>
      <c r="B4024" s="267"/>
      <c r="C4024" s="267"/>
      <c r="D4024" s="267"/>
      <c r="E4024" s="268"/>
      <c r="F4024" s="266" t="s">
        <v>8</v>
      </c>
      <c r="G4024" s="268"/>
    </row>
    <row r="4025" spans="1:7" ht="16.5" thickBot="1" x14ac:dyDescent="0.3">
      <c r="A4025" s="1"/>
      <c r="B4025" s="266" t="s">
        <v>1453</v>
      </c>
      <c r="C4025" s="267"/>
      <c r="D4025" s="267"/>
      <c r="E4025" s="268"/>
      <c r="F4025" s="269" t="s">
        <v>650</v>
      </c>
      <c r="G4025" s="270"/>
    </row>
    <row r="4026" spans="1:7" ht="15.75" x14ac:dyDescent="0.25">
      <c r="A4026" s="2" t="s">
        <v>152</v>
      </c>
      <c r="B4026" s="3" t="s">
        <v>10</v>
      </c>
      <c r="C4026" s="3" t="s">
        <v>0</v>
      </c>
      <c r="D4026" s="3" t="s">
        <v>2</v>
      </c>
      <c r="E4026" s="3" t="s">
        <v>147</v>
      </c>
      <c r="F4026" s="3" t="s">
        <v>171</v>
      </c>
      <c r="G4026" s="3" t="s">
        <v>190</v>
      </c>
    </row>
    <row r="4027" spans="1:7" x14ac:dyDescent="0.25">
      <c r="A4027" s="18">
        <v>77631</v>
      </c>
      <c r="B4027" s="19">
        <v>43250</v>
      </c>
      <c r="C4027" s="20" t="s">
        <v>267</v>
      </c>
      <c r="D4027" s="21" t="s">
        <v>746</v>
      </c>
      <c r="E4027" s="21" t="s">
        <v>532</v>
      </c>
      <c r="F4027" s="22">
        <v>345.31</v>
      </c>
      <c r="G4027" s="22">
        <v>345.31</v>
      </c>
    </row>
    <row r="4028" spans="1:7" x14ac:dyDescent="0.25">
      <c r="A4028" s="18">
        <v>52302</v>
      </c>
      <c r="B4028" s="19">
        <v>43243</v>
      </c>
      <c r="C4028" s="18" t="s">
        <v>438</v>
      </c>
      <c r="D4028" s="21" t="s">
        <v>731</v>
      </c>
      <c r="E4028" s="21" t="s">
        <v>731</v>
      </c>
      <c r="F4028" s="22">
        <v>116.29</v>
      </c>
      <c r="G4028" s="22">
        <v>116.29</v>
      </c>
    </row>
    <row r="4029" spans="1:7" x14ac:dyDescent="0.25">
      <c r="A4029" s="18">
        <v>52101</v>
      </c>
      <c r="B4029" s="19">
        <v>43241</v>
      </c>
      <c r="C4029" s="18" t="s">
        <v>1492</v>
      </c>
      <c r="D4029" s="21" t="s">
        <v>1493</v>
      </c>
      <c r="E4029" s="21" t="s">
        <v>1494</v>
      </c>
      <c r="F4029" s="22">
        <v>351.42</v>
      </c>
      <c r="G4029" s="22">
        <v>351.42</v>
      </c>
    </row>
    <row r="4030" spans="1:7" x14ac:dyDescent="0.25">
      <c r="A4030" s="18">
        <v>12686</v>
      </c>
      <c r="B4030" s="19">
        <v>43222</v>
      </c>
      <c r="C4030" s="18" t="s">
        <v>1495</v>
      </c>
      <c r="D4030" s="21" t="s">
        <v>1465</v>
      </c>
      <c r="E4030" s="21" t="s">
        <v>720</v>
      </c>
      <c r="F4030" s="22">
        <v>1120.04</v>
      </c>
      <c r="G4030" s="22">
        <v>1120.04</v>
      </c>
    </row>
    <row r="4031" spans="1:7" x14ac:dyDescent="0.25">
      <c r="A4031" s="18">
        <v>513</v>
      </c>
      <c r="B4031" s="19">
        <v>43252</v>
      </c>
      <c r="C4031" s="18" t="s">
        <v>679</v>
      </c>
      <c r="D4031" s="21" t="s">
        <v>1496</v>
      </c>
      <c r="E4031" s="21" t="s">
        <v>1497</v>
      </c>
      <c r="F4031" s="22">
        <v>2700</v>
      </c>
      <c r="G4031" s="22">
        <v>2700</v>
      </c>
    </row>
    <row r="4032" spans="1:7" x14ac:dyDescent="0.25">
      <c r="A4032" s="18" t="s">
        <v>1498</v>
      </c>
      <c r="B4032" s="19">
        <v>43250</v>
      </c>
      <c r="C4032" s="18" t="s">
        <v>1499</v>
      </c>
      <c r="D4032" s="21" t="s">
        <v>1500</v>
      </c>
      <c r="E4032" s="21" t="s">
        <v>1472</v>
      </c>
      <c r="F4032" s="156">
        <v>1920</v>
      </c>
      <c r="G4032" s="156">
        <v>1920</v>
      </c>
    </row>
    <row r="4033" spans="1:7" ht="16.5" thickBot="1" x14ac:dyDescent="0.3">
      <c r="A4033" s="14"/>
      <c r="B4033" s="14"/>
      <c r="C4033" s="14"/>
      <c r="D4033" s="14"/>
      <c r="E4033" s="14"/>
      <c r="F4033" s="31">
        <v>6553.06</v>
      </c>
      <c r="G4033" s="32">
        <f>SUM(G4027:G4032)</f>
        <v>6553.0599999999995</v>
      </c>
    </row>
    <row r="4034" spans="1:7" ht="19.5" thickBot="1" x14ac:dyDescent="0.35">
      <c r="A4034" s="271" t="s">
        <v>1</v>
      </c>
      <c r="B4034" s="272"/>
      <c r="C4034" s="272"/>
      <c r="D4034" s="272"/>
      <c r="E4034" s="273"/>
      <c r="F4034" s="274">
        <f>G4033</f>
        <v>6553.0599999999995</v>
      </c>
      <c r="G4034" s="275"/>
    </row>
    <row r="4035" spans="1:7" x14ac:dyDescent="0.25">
      <c r="A4035" s="263" t="s">
        <v>4</v>
      </c>
      <c r="B4035" s="264"/>
      <c r="C4035" s="265" t="s">
        <v>12</v>
      </c>
      <c r="D4035" s="264"/>
      <c r="E4035" s="15" t="s">
        <v>5</v>
      </c>
      <c r="F4035" s="12" t="s">
        <v>3</v>
      </c>
      <c r="G4035" s="13"/>
    </row>
    <row r="4036" spans="1:7" ht="15.75" thickBot="1" x14ac:dyDescent="0.3"/>
    <row r="4037" spans="1:7" x14ac:dyDescent="0.25">
      <c r="A4037" s="276" t="s">
        <v>6</v>
      </c>
      <c r="B4037" s="282"/>
      <c r="C4037" s="282"/>
      <c r="D4037" s="282"/>
      <c r="E4037" s="282"/>
      <c r="F4037" s="282"/>
      <c r="G4037" s="283"/>
    </row>
    <row r="4038" spans="1:7" ht="15.75" thickBot="1" x14ac:dyDescent="0.3">
      <c r="A4038" s="284"/>
      <c r="B4038" s="285"/>
      <c r="C4038" s="285"/>
      <c r="D4038" s="285"/>
      <c r="E4038" s="285"/>
      <c r="F4038" s="285"/>
      <c r="G4038" s="286"/>
    </row>
    <row r="4039" spans="1:7" ht="16.5" thickBot="1" x14ac:dyDescent="0.3">
      <c r="A4039" s="266" t="s">
        <v>158</v>
      </c>
      <c r="B4039" s="267"/>
      <c r="C4039" s="267"/>
      <c r="D4039" s="267"/>
      <c r="E4039" s="268"/>
      <c r="F4039" s="266" t="s">
        <v>8</v>
      </c>
      <c r="G4039" s="268"/>
    </row>
    <row r="4040" spans="1:7" ht="16.5" thickBot="1" x14ac:dyDescent="0.3">
      <c r="A4040" s="1"/>
      <c r="B4040" s="266" t="s">
        <v>1453</v>
      </c>
      <c r="C4040" s="267"/>
      <c r="D4040" s="267"/>
      <c r="E4040" s="268"/>
      <c r="F4040" s="269" t="s">
        <v>594</v>
      </c>
      <c r="G4040" s="270"/>
    </row>
    <row r="4041" spans="1:7" ht="15.75" x14ac:dyDescent="0.25">
      <c r="A4041" s="2" t="s">
        <v>152</v>
      </c>
      <c r="B4041" s="3" t="s">
        <v>10</v>
      </c>
      <c r="C4041" s="3" t="s">
        <v>0</v>
      </c>
      <c r="D4041" s="3" t="s">
        <v>2</v>
      </c>
      <c r="E4041" s="3" t="s">
        <v>147</v>
      </c>
      <c r="F4041" s="3" t="s">
        <v>171</v>
      </c>
      <c r="G4041" s="3" t="s">
        <v>190</v>
      </c>
    </row>
    <row r="4042" spans="1:7" x14ac:dyDescent="0.25">
      <c r="A4042" s="23">
        <v>22436</v>
      </c>
      <c r="B4042" s="19">
        <v>43252</v>
      </c>
      <c r="C4042" s="20" t="s">
        <v>135</v>
      </c>
      <c r="D4042" s="21" t="s">
        <v>1501</v>
      </c>
      <c r="E4042" s="21" t="s">
        <v>768</v>
      </c>
      <c r="F4042" s="22">
        <v>360</v>
      </c>
      <c r="G4042" s="22">
        <v>360</v>
      </c>
    </row>
    <row r="4043" spans="1:7" x14ac:dyDescent="0.25">
      <c r="A4043" s="18">
        <v>966285391</v>
      </c>
      <c r="B4043" s="19">
        <v>43278</v>
      </c>
      <c r="C4043" s="18" t="s">
        <v>438</v>
      </c>
      <c r="D4043" s="21" t="s">
        <v>731</v>
      </c>
      <c r="E4043" s="21" t="s">
        <v>731</v>
      </c>
      <c r="F4043" s="22">
        <v>117.33</v>
      </c>
      <c r="G4043" s="22">
        <v>117.33</v>
      </c>
    </row>
    <row r="4044" spans="1:7" x14ac:dyDescent="0.25">
      <c r="A4044" s="18">
        <v>95171</v>
      </c>
      <c r="B4044" s="19">
        <v>43252</v>
      </c>
      <c r="C4044" s="18" t="s">
        <v>1492</v>
      </c>
      <c r="D4044" s="21" t="s">
        <v>1493</v>
      </c>
      <c r="E4044" s="21" t="s">
        <v>1494</v>
      </c>
      <c r="F4044" s="22">
        <v>260.14</v>
      </c>
      <c r="G4044" s="22">
        <v>260.14</v>
      </c>
    </row>
    <row r="4045" spans="1:7" x14ac:dyDescent="0.25">
      <c r="A4045" s="23">
        <v>12722</v>
      </c>
      <c r="B4045" s="19">
        <v>43272</v>
      </c>
      <c r="C4045" s="18" t="s">
        <v>1495</v>
      </c>
      <c r="D4045" s="21" t="s">
        <v>1465</v>
      </c>
      <c r="E4045" s="21" t="s">
        <v>720</v>
      </c>
      <c r="F4045" s="22">
        <v>1065.25</v>
      </c>
      <c r="G4045" s="22">
        <v>1065.25</v>
      </c>
    </row>
    <row r="4046" spans="1:7" x14ac:dyDescent="0.25">
      <c r="A4046" s="18">
        <v>521</v>
      </c>
      <c r="B4046" s="19">
        <v>43283</v>
      </c>
      <c r="C4046" s="18" t="s">
        <v>679</v>
      </c>
      <c r="D4046" s="21" t="s">
        <v>1496</v>
      </c>
      <c r="E4046" s="21" t="s">
        <v>1497</v>
      </c>
      <c r="F4046" s="22">
        <v>2700</v>
      </c>
      <c r="G4046" s="22">
        <v>2700</v>
      </c>
    </row>
    <row r="4047" spans="1:7" x14ac:dyDescent="0.25">
      <c r="A4047" s="18" t="s">
        <v>1502</v>
      </c>
      <c r="B4047" s="19">
        <v>43280</v>
      </c>
      <c r="C4047" s="18" t="s">
        <v>1499</v>
      </c>
      <c r="D4047" s="21" t="s">
        <v>1500</v>
      </c>
      <c r="E4047" s="21" t="s">
        <v>1472</v>
      </c>
      <c r="F4047" s="156">
        <v>1920</v>
      </c>
      <c r="G4047" s="156">
        <v>1920</v>
      </c>
    </row>
    <row r="4048" spans="1:7" ht="16.5" thickBot="1" x14ac:dyDescent="0.3">
      <c r="A4048" s="14"/>
      <c r="B4048" s="14"/>
      <c r="C4048" s="14"/>
      <c r="D4048" s="14"/>
      <c r="E4048" s="14"/>
      <c r="F4048" s="31">
        <v>6422.72</v>
      </c>
      <c r="G4048" s="32">
        <f>SUM(G4042:G4047)</f>
        <v>6422.72</v>
      </c>
    </row>
    <row r="4049" spans="1:7" ht="19.5" thickBot="1" x14ac:dyDescent="0.35">
      <c r="A4049" s="271" t="s">
        <v>1</v>
      </c>
      <c r="B4049" s="272"/>
      <c r="C4049" s="272"/>
      <c r="D4049" s="272"/>
      <c r="E4049" s="273"/>
      <c r="F4049" s="274">
        <f>G4048</f>
        <v>6422.72</v>
      </c>
      <c r="G4049" s="275"/>
    </row>
    <row r="4050" spans="1:7" x14ac:dyDescent="0.25">
      <c r="A4050" s="263" t="s">
        <v>4</v>
      </c>
      <c r="B4050" s="264"/>
      <c r="C4050" s="265" t="s">
        <v>12</v>
      </c>
      <c r="D4050" s="264"/>
      <c r="E4050" s="15" t="s">
        <v>5</v>
      </c>
      <c r="F4050" s="12" t="s">
        <v>3</v>
      </c>
      <c r="G4050" s="13"/>
    </row>
    <row r="4051" spans="1:7" ht="15.75" thickBot="1" x14ac:dyDescent="0.3"/>
    <row r="4052" spans="1:7" x14ac:dyDescent="0.25">
      <c r="A4052" s="276" t="s">
        <v>6</v>
      </c>
      <c r="B4052" s="282"/>
      <c r="C4052" s="282"/>
      <c r="D4052" s="282"/>
      <c r="E4052" s="282"/>
      <c r="F4052" s="282"/>
      <c r="G4052" s="283"/>
    </row>
    <row r="4053" spans="1:7" ht="15.75" thickBot="1" x14ac:dyDescent="0.3">
      <c r="A4053" s="284"/>
      <c r="B4053" s="285"/>
      <c r="C4053" s="285"/>
      <c r="D4053" s="285"/>
      <c r="E4053" s="285"/>
      <c r="F4053" s="285"/>
      <c r="G4053" s="286"/>
    </row>
    <row r="4054" spans="1:7" ht="16.5" thickBot="1" x14ac:dyDescent="0.3">
      <c r="A4054" s="266" t="s">
        <v>158</v>
      </c>
      <c r="B4054" s="267"/>
      <c r="C4054" s="267"/>
      <c r="D4054" s="267"/>
      <c r="E4054" s="268"/>
      <c r="F4054" s="266" t="s">
        <v>8</v>
      </c>
      <c r="G4054" s="268"/>
    </row>
    <row r="4055" spans="1:7" ht="16.5" thickBot="1" x14ac:dyDescent="0.3">
      <c r="A4055" s="1"/>
      <c r="B4055" s="266" t="s">
        <v>1453</v>
      </c>
      <c r="C4055" s="267"/>
      <c r="D4055" s="267"/>
      <c r="E4055" s="268"/>
      <c r="F4055" s="269" t="s">
        <v>11</v>
      </c>
      <c r="G4055" s="270"/>
    </row>
    <row r="4056" spans="1:7" ht="15.75" x14ac:dyDescent="0.25">
      <c r="A4056" s="2" t="s">
        <v>152</v>
      </c>
      <c r="B4056" s="3" t="s">
        <v>10</v>
      </c>
      <c r="C4056" s="3" t="s">
        <v>0</v>
      </c>
      <c r="D4056" s="3" t="s">
        <v>2</v>
      </c>
      <c r="E4056" s="3" t="s">
        <v>147</v>
      </c>
      <c r="F4056" s="3" t="s">
        <v>171</v>
      </c>
      <c r="G4056" s="3" t="s">
        <v>190</v>
      </c>
    </row>
    <row r="4057" spans="1:7" ht="15.75" x14ac:dyDescent="0.25">
      <c r="A4057" s="4">
        <v>30814</v>
      </c>
      <c r="B4057" s="5">
        <v>43311</v>
      </c>
      <c r="C4057" s="6" t="s">
        <v>754</v>
      </c>
      <c r="D4057" s="7" t="s">
        <v>1503</v>
      </c>
      <c r="E4057" s="8" t="s">
        <v>1504</v>
      </c>
      <c r="F4057" s="33">
        <v>1920</v>
      </c>
      <c r="G4057" s="33">
        <v>1920</v>
      </c>
    </row>
    <row r="4058" spans="1:7" ht="15.75" x14ac:dyDescent="0.25">
      <c r="A4058" s="4">
        <v>12765</v>
      </c>
      <c r="B4058" s="5">
        <v>43313</v>
      </c>
      <c r="C4058" s="4" t="s">
        <v>1464</v>
      </c>
      <c r="D4058" s="7" t="s">
        <v>1505</v>
      </c>
      <c r="E4058" s="8" t="s">
        <v>19</v>
      </c>
      <c r="F4058" s="33">
        <v>804.44</v>
      </c>
      <c r="G4058" s="33">
        <v>804.44</v>
      </c>
    </row>
    <row r="4059" spans="1:7" ht="15.75" x14ac:dyDescent="0.25">
      <c r="A4059" s="4">
        <v>525</v>
      </c>
      <c r="B4059" s="5">
        <v>43312</v>
      </c>
      <c r="C4059" s="4" t="s">
        <v>679</v>
      </c>
      <c r="D4059" s="7" t="s">
        <v>707</v>
      </c>
      <c r="E4059" s="8" t="s">
        <v>34</v>
      </c>
      <c r="F4059" s="33">
        <v>2700</v>
      </c>
      <c r="G4059" s="33">
        <v>2700</v>
      </c>
    </row>
    <row r="4060" spans="1:7" ht="15.75" x14ac:dyDescent="0.25">
      <c r="A4060" s="4">
        <v>94751</v>
      </c>
      <c r="B4060" s="5">
        <v>43282</v>
      </c>
      <c r="C4060" s="4" t="s">
        <v>270</v>
      </c>
      <c r="D4060" s="7" t="s">
        <v>1506</v>
      </c>
      <c r="E4060" s="8" t="s">
        <v>1507</v>
      </c>
      <c r="F4060" s="33">
        <v>277.56</v>
      </c>
      <c r="G4060" s="33">
        <v>277.56</v>
      </c>
    </row>
    <row r="4061" spans="1:7" ht="15.75" x14ac:dyDescent="0.25">
      <c r="A4061" s="4">
        <v>985181685</v>
      </c>
      <c r="B4061" s="5">
        <v>43296</v>
      </c>
      <c r="C4061" s="4" t="s">
        <v>438</v>
      </c>
      <c r="D4061" s="7" t="s">
        <v>1508</v>
      </c>
      <c r="E4061" s="8" t="s">
        <v>29</v>
      </c>
      <c r="F4061" s="33">
        <v>110.77</v>
      </c>
      <c r="G4061" s="33">
        <v>110.77</v>
      </c>
    </row>
    <row r="4062" spans="1:7" ht="15.75" x14ac:dyDescent="0.25">
      <c r="A4062" s="4">
        <v>3168</v>
      </c>
      <c r="B4062" s="5">
        <v>43308</v>
      </c>
      <c r="C4062" s="4" t="s">
        <v>1509</v>
      </c>
      <c r="D4062" s="7" t="s">
        <v>1510</v>
      </c>
      <c r="E4062" s="8" t="s">
        <v>1511</v>
      </c>
      <c r="F4062" s="33">
        <v>2900</v>
      </c>
      <c r="G4062" s="33">
        <v>2900</v>
      </c>
    </row>
    <row r="4063" spans="1:7" ht="16.5" thickBot="1" x14ac:dyDescent="0.3">
      <c r="A4063" s="14"/>
      <c r="B4063" s="14"/>
      <c r="C4063" s="14"/>
      <c r="D4063" s="14"/>
      <c r="E4063" s="14"/>
      <c r="F4063" s="31">
        <f>SUM(F4057:F4062)</f>
        <v>8712.77</v>
      </c>
      <c r="G4063" s="32">
        <f>SUM(G4057:G4062)</f>
        <v>8712.77</v>
      </c>
    </row>
    <row r="4064" spans="1:7" ht="19.5" thickBot="1" x14ac:dyDescent="0.35">
      <c r="A4064" s="271" t="s">
        <v>1</v>
      </c>
      <c r="B4064" s="272"/>
      <c r="C4064" s="272"/>
      <c r="D4064" s="272"/>
      <c r="E4064" s="273"/>
      <c r="F4064" s="274">
        <f>G4063</f>
        <v>8712.77</v>
      </c>
      <c r="G4064" s="275"/>
    </row>
    <row r="4065" spans="1:7" x14ac:dyDescent="0.25">
      <c r="A4065" s="263" t="s">
        <v>4</v>
      </c>
      <c r="B4065" s="264"/>
      <c r="C4065" s="265" t="s">
        <v>12</v>
      </c>
      <c r="D4065" s="264"/>
      <c r="E4065" s="15" t="s">
        <v>5</v>
      </c>
      <c r="F4065" s="12" t="s">
        <v>3</v>
      </c>
      <c r="G4065" s="13"/>
    </row>
    <row r="4066" spans="1:7" ht="15.75" thickBot="1" x14ac:dyDescent="0.3"/>
    <row r="4067" spans="1:7" x14ac:dyDescent="0.25">
      <c r="A4067" s="276" t="s">
        <v>6</v>
      </c>
      <c r="B4067" s="282"/>
      <c r="C4067" s="282"/>
      <c r="D4067" s="282"/>
      <c r="E4067" s="282"/>
      <c r="F4067" s="282"/>
      <c r="G4067" s="283"/>
    </row>
    <row r="4068" spans="1:7" ht="15.75" thickBot="1" x14ac:dyDescent="0.3">
      <c r="A4068" s="284"/>
      <c r="B4068" s="285"/>
      <c r="C4068" s="285"/>
      <c r="D4068" s="285"/>
      <c r="E4068" s="285"/>
      <c r="F4068" s="285"/>
      <c r="G4068" s="286"/>
    </row>
    <row r="4069" spans="1:7" ht="16.5" thickBot="1" x14ac:dyDescent="0.3">
      <c r="A4069" s="266" t="s">
        <v>7</v>
      </c>
      <c r="B4069" s="267"/>
      <c r="C4069" s="267"/>
      <c r="D4069" s="267"/>
      <c r="E4069" s="268"/>
      <c r="F4069" s="266" t="s">
        <v>8</v>
      </c>
      <c r="G4069" s="268"/>
    </row>
    <row r="4070" spans="1:7" ht="16.5" thickBot="1" x14ac:dyDescent="0.3">
      <c r="A4070" s="1"/>
      <c r="B4070" s="266" t="s">
        <v>1453</v>
      </c>
      <c r="C4070" s="267"/>
      <c r="D4070" s="267"/>
      <c r="E4070" s="268"/>
      <c r="F4070" s="269" t="s">
        <v>9</v>
      </c>
      <c r="G4070" s="270"/>
    </row>
    <row r="4071" spans="1:7" ht="15.75" x14ac:dyDescent="0.25">
      <c r="A4071" s="2" t="s">
        <v>152</v>
      </c>
      <c r="B4071" s="3" t="s">
        <v>10</v>
      </c>
      <c r="C4071" s="3" t="s">
        <v>0</v>
      </c>
      <c r="D4071" s="3" t="s">
        <v>2</v>
      </c>
      <c r="E4071" s="3" t="s">
        <v>147</v>
      </c>
      <c r="F4071" s="3" t="s">
        <v>149</v>
      </c>
      <c r="G4071" s="3" t="s">
        <v>190</v>
      </c>
    </row>
    <row r="4072" spans="1:7" ht="15.75" x14ac:dyDescent="0.25">
      <c r="A4072" s="4" t="s">
        <v>1512</v>
      </c>
      <c r="B4072" s="5">
        <v>43342</v>
      </c>
      <c r="C4072" s="6" t="s">
        <v>754</v>
      </c>
      <c r="D4072" s="7" t="s">
        <v>1513</v>
      </c>
      <c r="E4072" s="8" t="s">
        <v>1504</v>
      </c>
      <c r="F4072" s="9">
        <v>1920</v>
      </c>
      <c r="G4072" s="9">
        <v>1920</v>
      </c>
    </row>
    <row r="4073" spans="1:7" ht="15.75" x14ac:dyDescent="0.25">
      <c r="A4073" s="4">
        <v>12903</v>
      </c>
      <c r="B4073" s="5">
        <v>43346</v>
      </c>
      <c r="C4073" s="4" t="s">
        <v>1514</v>
      </c>
      <c r="D4073" s="7" t="s">
        <v>1515</v>
      </c>
      <c r="E4073" s="8" t="s">
        <v>19</v>
      </c>
      <c r="F4073" s="9">
        <v>1836.08</v>
      </c>
      <c r="G4073" s="9">
        <v>1836.08</v>
      </c>
    </row>
    <row r="4074" spans="1:7" ht="15.75" x14ac:dyDescent="0.25">
      <c r="A4074" s="4">
        <v>535</v>
      </c>
      <c r="B4074" s="5">
        <v>43347</v>
      </c>
      <c r="C4074" s="4" t="s">
        <v>679</v>
      </c>
      <c r="D4074" s="7" t="s">
        <v>701</v>
      </c>
      <c r="E4074" s="8" t="s">
        <v>34</v>
      </c>
      <c r="F4074" s="9">
        <v>2700</v>
      </c>
      <c r="G4074" s="9">
        <v>2700</v>
      </c>
    </row>
    <row r="4075" spans="1:7" ht="15.75" x14ac:dyDescent="0.25">
      <c r="A4075" s="4">
        <v>537</v>
      </c>
      <c r="B4075" s="5">
        <v>43347</v>
      </c>
      <c r="C4075" s="4" t="s">
        <v>679</v>
      </c>
      <c r="D4075" s="7" t="s">
        <v>701</v>
      </c>
      <c r="E4075" s="8" t="s">
        <v>34</v>
      </c>
      <c r="F4075" s="9">
        <v>1120</v>
      </c>
      <c r="G4075" s="9">
        <v>1120</v>
      </c>
    </row>
    <row r="4076" spans="1:7" ht="15.75" x14ac:dyDescent="0.25">
      <c r="A4076" s="4">
        <v>94768</v>
      </c>
      <c r="B4076" s="5">
        <v>43329</v>
      </c>
      <c r="C4076" s="4" t="s">
        <v>270</v>
      </c>
      <c r="D4076" s="7" t="s">
        <v>1516</v>
      </c>
      <c r="E4076" s="8" t="s">
        <v>26</v>
      </c>
      <c r="F4076" s="9">
        <v>244.46</v>
      </c>
      <c r="G4076" s="9">
        <v>244.46</v>
      </c>
    </row>
    <row r="4077" spans="1:7" ht="15.75" x14ac:dyDescent="0.25">
      <c r="A4077" s="4">
        <v>3139950</v>
      </c>
      <c r="B4077" s="5">
        <v>43327</v>
      </c>
      <c r="C4077" s="4" t="s">
        <v>438</v>
      </c>
      <c r="D4077" s="7" t="s">
        <v>1508</v>
      </c>
      <c r="E4077" s="8" t="s">
        <v>29</v>
      </c>
      <c r="F4077" s="9">
        <v>111.07</v>
      </c>
      <c r="G4077" s="9">
        <v>111.07</v>
      </c>
    </row>
    <row r="4078" spans="1:7" ht="15.75" x14ac:dyDescent="0.25">
      <c r="A4078" s="4">
        <v>806012</v>
      </c>
      <c r="B4078" s="5">
        <v>43333</v>
      </c>
      <c r="C4078" s="4" t="s">
        <v>267</v>
      </c>
      <c r="D4078" s="7" t="s">
        <v>280</v>
      </c>
      <c r="E4078" s="8" t="s">
        <v>216</v>
      </c>
      <c r="F4078" s="9">
        <v>406.73</v>
      </c>
      <c r="G4078" s="9">
        <v>406.73</v>
      </c>
    </row>
    <row r="4079" spans="1:7" ht="16.5" thickBot="1" x14ac:dyDescent="0.3">
      <c r="A4079" s="14"/>
      <c r="B4079" s="14"/>
      <c r="C4079" s="14"/>
      <c r="D4079" s="14"/>
      <c r="E4079" s="14"/>
      <c r="F4079" s="10">
        <f>SUM(F4072:F4078)</f>
        <v>8338.34</v>
      </c>
      <c r="G4079" s="11">
        <f>SUM(G4072:G4078)</f>
        <v>8338.34</v>
      </c>
    </row>
    <row r="4080" spans="1:7" ht="19.5" thickBot="1" x14ac:dyDescent="0.35">
      <c r="A4080" s="271" t="s">
        <v>1</v>
      </c>
      <c r="B4080" s="272"/>
      <c r="C4080" s="272"/>
      <c r="D4080" s="272"/>
      <c r="E4080" s="273"/>
      <c r="F4080" s="274">
        <f>G4079</f>
        <v>8338.34</v>
      </c>
      <c r="G4080" s="275"/>
    </row>
    <row r="4081" spans="1:7" x14ac:dyDescent="0.25">
      <c r="A4081" s="263" t="s">
        <v>4</v>
      </c>
      <c r="B4081" s="264"/>
      <c r="C4081" s="265" t="s">
        <v>12</v>
      </c>
      <c r="D4081" s="264"/>
      <c r="E4081" s="15" t="s">
        <v>5</v>
      </c>
      <c r="F4081" s="12" t="s">
        <v>3</v>
      </c>
      <c r="G4081" s="13"/>
    </row>
    <row r="4082" spans="1:7" ht="15.75" thickBot="1" x14ac:dyDescent="0.3"/>
    <row r="4083" spans="1:7" x14ac:dyDescent="0.25">
      <c r="A4083" s="276" t="s">
        <v>6</v>
      </c>
      <c r="B4083" s="282"/>
      <c r="C4083" s="282"/>
      <c r="D4083" s="282"/>
      <c r="E4083" s="282"/>
      <c r="F4083" s="282"/>
      <c r="G4083" s="283"/>
    </row>
    <row r="4084" spans="1:7" ht="15.75" thickBot="1" x14ac:dyDescent="0.3">
      <c r="A4084" s="284"/>
      <c r="B4084" s="285"/>
      <c r="C4084" s="285"/>
      <c r="D4084" s="285"/>
      <c r="E4084" s="285"/>
      <c r="F4084" s="285"/>
      <c r="G4084" s="286"/>
    </row>
    <row r="4085" spans="1:7" ht="16.5" thickBot="1" x14ac:dyDescent="0.3">
      <c r="A4085" s="266" t="s">
        <v>7</v>
      </c>
      <c r="B4085" s="267"/>
      <c r="C4085" s="267"/>
      <c r="D4085" s="267"/>
      <c r="E4085" s="268"/>
      <c r="F4085" s="266" t="s">
        <v>8</v>
      </c>
      <c r="G4085" s="268"/>
    </row>
    <row r="4086" spans="1:7" ht="16.5" thickBot="1" x14ac:dyDescent="0.3">
      <c r="A4086" s="1" t="s">
        <v>299</v>
      </c>
      <c r="B4086" s="266" t="s">
        <v>1517</v>
      </c>
      <c r="C4086" s="267"/>
      <c r="D4086" s="267"/>
      <c r="E4086" s="268"/>
      <c r="F4086" s="269" t="s">
        <v>13</v>
      </c>
      <c r="G4086" s="270"/>
    </row>
    <row r="4087" spans="1:7" ht="15.75" x14ac:dyDescent="0.25">
      <c r="A4087" s="2" t="s">
        <v>301</v>
      </c>
      <c r="B4087" s="3" t="s">
        <v>10</v>
      </c>
      <c r="C4087" s="3" t="s">
        <v>0</v>
      </c>
      <c r="D4087" s="3" t="s">
        <v>2</v>
      </c>
      <c r="E4087" s="3" t="s">
        <v>302</v>
      </c>
      <c r="F4087" s="3" t="s">
        <v>510</v>
      </c>
      <c r="G4087" s="3" t="s">
        <v>190</v>
      </c>
    </row>
    <row r="4088" spans="1:7" ht="15.75" x14ac:dyDescent="0.25">
      <c r="A4088" s="4">
        <v>26537</v>
      </c>
      <c r="B4088" s="5">
        <v>43377</v>
      </c>
      <c r="C4088" s="6" t="s">
        <v>615</v>
      </c>
      <c r="D4088" s="7" t="s">
        <v>616</v>
      </c>
      <c r="E4088" s="8" t="s">
        <v>19</v>
      </c>
      <c r="F4088" s="9">
        <v>2598.79</v>
      </c>
      <c r="G4088" s="9">
        <v>2598.79</v>
      </c>
    </row>
    <row r="4089" spans="1:7" ht="15.75" x14ac:dyDescent="0.25">
      <c r="A4089" s="4">
        <v>817381</v>
      </c>
      <c r="B4089" s="5">
        <v>43362</v>
      </c>
      <c r="C4089" s="4" t="s">
        <v>267</v>
      </c>
      <c r="D4089" s="7" t="s">
        <v>280</v>
      </c>
      <c r="E4089" s="8" t="s">
        <v>21</v>
      </c>
      <c r="F4089" s="9">
        <v>403.06</v>
      </c>
      <c r="G4089" s="9">
        <v>403.06299999999999</v>
      </c>
    </row>
    <row r="4090" spans="1:7" ht="15.75" x14ac:dyDescent="0.25">
      <c r="A4090" s="4">
        <v>21950613</v>
      </c>
      <c r="B4090" s="5">
        <v>43370</v>
      </c>
      <c r="C4090" s="4" t="s">
        <v>438</v>
      </c>
      <c r="D4090" s="7" t="s">
        <v>1082</v>
      </c>
      <c r="E4090" s="8" t="s">
        <v>29</v>
      </c>
      <c r="F4090" s="9">
        <v>116.99</v>
      </c>
      <c r="G4090" s="9">
        <v>116.99</v>
      </c>
    </row>
    <row r="4091" spans="1:7" ht="15.75" x14ac:dyDescent="0.25">
      <c r="A4091" s="4">
        <v>95475</v>
      </c>
      <c r="B4091" s="5">
        <v>43344</v>
      </c>
      <c r="C4091" s="4" t="s">
        <v>270</v>
      </c>
      <c r="D4091" s="7" t="s">
        <v>1518</v>
      </c>
      <c r="E4091" s="8" t="s">
        <v>26</v>
      </c>
      <c r="F4091" s="9">
        <v>246.69</v>
      </c>
      <c r="G4091" s="9">
        <v>246.69</v>
      </c>
    </row>
    <row r="4092" spans="1:7" ht="15.75" x14ac:dyDescent="0.25">
      <c r="A4092" s="4">
        <v>543</v>
      </c>
      <c r="B4092" s="5">
        <v>43375</v>
      </c>
      <c r="C4092" s="4" t="s">
        <v>679</v>
      </c>
      <c r="D4092" s="7" t="s">
        <v>701</v>
      </c>
      <c r="E4092" s="8" t="s">
        <v>34</v>
      </c>
      <c r="F4092" s="9">
        <v>2700</v>
      </c>
      <c r="G4092" s="9">
        <v>2700</v>
      </c>
    </row>
    <row r="4093" spans="1:7" ht="15.75" x14ac:dyDescent="0.25">
      <c r="A4093" s="4">
        <v>32226</v>
      </c>
      <c r="B4093" s="5">
        <v>43371</v>
      </c>
      <c r="C4093" s="4" t="s">
        <v>754</v>
      </c>
      <c r="D4093" s="7" t="s">
        <v>1519</v>
      </c>
      <c r="E4093" s="8" t="s">
        <v>1504</v>
      </c>
      <c r="F4093" s="9">
        <v>1920</v>
      </c>
      <c r="G4093" s="9">
        <v>1920</v>
      </c>
    </row>
    <row r="4094" spans="1:7" ht="16.5" thickBot="1" x14ac:dyDescent="0.3">
      <c r="A4094" s="14"/>
      <c r="B4094" s="14"/>
      <c r="C4094" s="14"/>
      <c r="D4094" s="14"/>
      <c r="E4094" s="14"/>
      <c r="F4094" s="10">
        <f>SUM(F4088:F4093)</f>
        <v>7985.53</v>
      </c>
      <c r="G4094" s="11">
        <f>SUM(G4088:G4093)</f>
        <v>7985.5329999999994</v>
      </c>
    </row>
    <row r="4095" spans="1:7" ht="19.5" thickBot="1" x14ac:dyDescent="0.35">
      <c r="A4095" s="271" t="s">
        <v>1</v>
      </c>
      <c r="B4095" s="272"/>
      <c r="C4095" s="272"/>
      <c r="D4095" s="272"/>
      <c r="E4095" s="273"/>
      <c r="F4095" s="274">
        <f>G4094</f>
        <v>7985.5329999999994</v>
      </c>
      <c r="G4095" s="275"/>
    </row>
    <row r="4096" spans="1:7" x14ac:dyDescent="0.25">
      <c r="A4096" s="263" t="s">
        <v>4</v>
      </c>
      <c r="B4096" s="264"/>
      <c r="C4096" s="265" t="s">
        <v>12</v>
      </c>
      <c r="D4096" s="264"/>
      <c r="E4096" s="15" t="s">
        <v>5</v>
      </c>
      <c r="F4096" s="12" t="s">
        <v>3</v>
      </c>
      <c r="G4096" s="13"/>
    </row>
    <row r="4097" spans="1:7" ht="15.75" thickBot="1" x14ac:dyDescent="0.3"/>
    <row r="4098" spans="1:7" x14ac:dyDescent="0.25">
      <c r="A4098" s="276" t="s">
        <v>6</v>
      </c>
      <c r="B4098" s="282"/>
      <c r="C4098" s="282"/>
      <c r="D4098" s="282"/>
      <c r="E4098" s="282"/>
      <c r="F4098" s="282"/>
      <c r="G4098" s="283"/>
    </row>
    <row r="4099" spans="1:7" ht="15.75" thickBot="1" x14ac:dyDescent="0.3">
      <c r="A4099" s="284"/>
      <c r="B4099" s="285"/>
      <c r="C4099" s="285"/>
      <c r="D4099" s="285"/>
      <c r="E4099" s="285"/>
      <c r="F4099" s="285"/>
      <c r="G4099" s="286"/>
    </row>
    <row r="4100" spans="1:7" ht="16.5" thickBot="1" x14ac:dyDescent="0.3">
      <c r="A4100" s="266" t="s">
        <v>7</v>
      </c>
      <c r="B4100" s="267"/>
      <c r="C4100" s="267"/>
      <c r="D4100" s="267"/>
      <c r="E4100" s="268"/>
      <c r="F4100" s="266" t="s">
        <v>8</v>
      </c>
      <c r="G4100" s="268"/>
    </row>
    <row r="4101" spans="1:7" ht="16.5" thickBot="1" x14ac:dyDescent="0.3">
      <c r="A4101" s="1" t="s">
        <v>299</v>
      </c>
      <c r="B4101" s="266" t="s">
        <v>1517</v>
      </c>
      <c r="C4101" s="267"/>
      <c r="D4101" s="267"/>
      <c r="E4101" s="268"/>
      <c r="F4101" s="269" t="s">
        <v>14</v>
      </c>
      <c r="G4101" s="270"/>
    </row>
    <row r="4102" spans="1:7" ht="15.75" x14ac:dyDescent="0.25">
      <c r="A4102" s="2" t="s">
        <v>301</v>
      </c>
      <c r="B4102" s="3" t="s">
        <v>10</v>
      </c>
      <c r="C4102" s="3" t="s">
        <v>0</v>
      </c>
      <c r="D4102" s="3" t="s">
        <v>2</v>
      </c>
      <c r="E4102" s="3" t="s">
        <v>302</v>
      </c>
      <c r="F4102" s="3" t="s">
        <v>510</v>
      </c>
      <c r="G4102" s="3" t="s">
        <v>190</v>
      </c>
    </row>
    <row r="4103" spans="1:7" ht="15.75" x14ac:dyDescent="0.25">
      <c r="A4103" s="4">
        <v>26565</v>
      </c>
      <c r="B4103" s="5">
        <v>43398</v>
      </c>
      <c r="C4103" s="6" t="s">
        <v>615</v>
      </c>
      <c r="D4103" s="7" t="s">
        <v>1520</v>
      </c>
      <c r="E4103" s="8" t="s">
        <v>19</v>
      </c>
      <c r="F4103" s="9">
        <v>2626.93</v>
      </c>
      <c r="G4103" s="9">
        <v>2626.93</v>
      </c>
    </row>
    <row r="4104" spans="1:7" ht="15.75" x14ac:dyDescent="0.25">
      <c r="A4104" s="4">
        <v>3239</v>
      </c>
      <c r="B4104" s="5">
        <v>43402</v>
      </c>
      <c r="C4104" s="4" t="s">
        <v>1509</v>
      </c>
      <c r="D4104" s="7" t="s">
        <v>1510</v>
      </c>
      <c r="E4104" s="8" t="s">
        <v>193</v>
      </c>
      <c r="F4104" s="9">
        <v>6509</v>
      </c>
      <c r="G4104" s="9">
        <v>6509</v>
      </c>
    </row>
    <row r="4105" spans="1:7" ht="15.75" x14ac:dyDescent="0.25">
      <c r="A4105" s="4">
        <v>32967</v>
      </c>
      <c r="B4105" s="5">
        <v>43404</v>
      </c>
      <c r="C4105" s="4" t="s">
        <v>1521</v>
      </c>
      <c r="D4105" s="7" t="s">
        <v>1522</v>
      </c>
      <c r="E4105" s="8" t="s">
        <v>1504</v>
      </c>
      <c r="F4105" s="9">
        <v>1920</v>
      </c>
      <c r="G4105" s="9">
        <v>1920</v>
      </c>
    </row>
    <row r="4106" spans="1:7" ht="15.75" x14ac:dyDescent="0.25">
      <c r="A4106" s="4">
        <v>42452031</v>
      </c>
      <c r="B4106" s="5">
        <v>43388</v>
      </c>
      <c r="C4106" s="4" t="s">
        <v>438</v>
      </c>
      <c r="D4106" s="7" t="s">
        <v>1523</v>
      </c>
      <c r="E4106" s="8" t="s">
        <v>29</v>
      </c>
      <c r="F4106" s="9">
        <v>110.28</v>
      </c>
      <c r="G4106" s="9">
        <v>110.28</v>
      </c>
    </row>
    <row r="4107" spans="1:7" ht="15.75" x14ac:dyDescent="0.25">
      <c r="A4107" s="4">
        <v>826061</v>
      </c>
      <c r="B4107" s="5">
        <v>43384</v>
      </c>
      <c r="C4107" s="4" t="s">
        <v>267</v>
      </c>
      <c r="D4107" s="7" t="s">
        <v>280</v>
      </c>
      <c r="E4107" s="8" t="s">
        <v>21</v>
      </c>
      <c r="F4107" s="9">
        <v>89.95</v>
      </c>
      <c r="G4107" s="9">
        <v>89.95</v>
      </c>
    </row>
    <row r="4108" spans="1:7" ht="15.75" x14ac:dyDescent="0.25">
      <c r="A4108" s="4">
        <v>553</v>
      </c>
      <c r="B4108" s="5">
        <v>43409</v>
      </c>
      <c r="C4108" s="4" t="s">
        <v>679</v>
      </c>
      <c r="D4108" s="7" t="s">
        <v>701</v>
      </c>
      <c r="E4108" s="8" t="s">
        <v>34</v>
      </c>
      <c r="F4108" s="9">
        <v>2700</v>
      </c>
      <c r="G4108" s="9">
        <v>2700</v>
      </c>
    </row>
    <row r="4109" spans="1:7" ht="16.5" thickBot="1" x14ac:dyDescent="0.3">
      <c r="A4109" s="14"/>
      <c r="B4109" s="14"/>
      <c r="C4109" s="14"/>
      <c r="D4109" s="14"/>
      <c r="E4109" s="14"/>
      <c r="F4109" s="10">
        <f>SUM(F4103:F4108)</f>
        <v>13956.160000000002</v>
      </c>
      <c r="G4109" s="11">
        <f>SUM(G4103:G4108)</f>
        <v>13956.160000000002</v>
      </c>
    </row>
    <row r="4110" spans="1:7" ht="19.5" thickBot="1" x14ac:dyDescent="0.35">
      <c r="A4110" s="271" t="s">
        <v>1</v>
      </c>
      <c r="B4110" s="272"/>
      <c r="C4110" s="272"/>
      <c r="D4110" s="272"/>
      <c r="E4110" s="273"/>
      <c r="F4110" s="274">
        <f>G4109</f>
        <v>13956.160000000002</v>
      </c>
      <c r="G4110" s="275"/>
    </row>
    <row r="4111" spans="1:7" x14ac:dyDescent="0.25">
      <c r="A4111" s="263" t="s">
        <v>4</v>
      </c>
      <c r="B4111" s="264"/>
      <c r="C4111" s="265" t="s">
        <v>12</v>
      </c>
      <c r="D4111" s="264"/>
      <c r="E4111" s="15" t="s">
        <v>5</v>
      </c>
      <c r="F4111" s="12" t="s">
        <v>3</v>
      </c>
      <c r="G4111" s="13"/>
    </row>
    <row r="4113" spans="1:7" ht="15.75" thickBot="1" x14ac:dyDescent="0.3"/>
    <row r="4114" spans="1:7" x14ac:dyDescent="0.25">
      <c r="A4114" s="276" t="s">
        <v>6</v>
      </c>
      <c r="B4114" s="282"/>
      <c r="C4114" s="282"/>
      <c r="D4114" s="282"/>
      <c r="E4114" s="282"/>
      <c r="F4114" s="282"/>
      <c r="G4114" s="283"/>
    </row>
    <row r="4115" spans="1:7" ht="15.75" thickBot="1" x14ac:dyDescent="0.3">
      <c r="A4115" s="284"/>
      <c r="B4115" s="285"/>
      <c r="C4115" s="285"/>
      <c r="D4115" s="285"/>
      <c r="E4115" s="285"/>
      <c r="F4115" s="285"/>
      <c r="G4115" s="286"/>
    </row>
    <row r="4116" spans="1:7" ht="16.5" thickBot="1" x14ac:dyDescent="0.3">
      <c r="A4116" s="266" t="s">
        <v>7</v>
      </c>
      <c r="B4116" s="267"/>
      <c r="C4116" s="267"/>
      <c r="D4116" s="267"/>
      <c r="E4116" s="268"/>
      <c r="F4116" s="266" t="s">
        <v>8</v>
      </c>
      <c r="G4116" s="268"/>
    </row>
    <row r="4117" spans="1:7" ht="16.5" thickBot="1" x14ac:dyDescent="0.3">
      <c r="A4117" s="1" t="s">
        <v>299</v>
      </c>
      <c r="B4117" s="266" t="s">
        <v>1524</v>
      </c>
      <c r="C4117" s="267"/>
      <c r="D4117" s="267"/>
      <c r="E4117" s="268"/>
      <c r="F4117" s="269" t="s">
        <v>15</v>
      </c>
      <c r="G4117" s="270"/>
    </row>
    <row r="4118" spans="1:7" ht="15.75" x14ac:dyDescent="0.25">
      <c r="A4118" s="2" t="s">
        <v>301</v>
      </c>
      <c r="B4118" s="3" t="s">
        <v>10</v>
      </c>
      <c r="C4118" s="3" t="s">
        <v>0</v>
      </c>
      <c r="D4118" s="3" t="s">
        <v>2</v>
      </c>
      <c r="E4118" s="3" t="s">
        <v>302</v>
      </c>
      <c r="F4118" s="3" t="s">
        <v>510</v>
      </c>
      <c r="G4118" s="3" t="s">
        <v>190</v>
      </c>
    </row>
    <row r="4119" spans="1:7" ht="15.75" x14ac:dyDescent="0.25">
      <c r="A4119" s="4">
        <v>62050968</v>
      </c>
      <c r="B4119" s="5">
        <v>43419</v>
      </c>
      <c r="C4119" s="4" t="s">
        <v>438</v>
      </c>
      <c r="D4119" s="7" t="s">
        <v>1508</v>
      </c>
      <c r="E4119" s="8" t="s">
        <v>29</v>
      </c>
      <c r="F4119" s="9">
        <v>117.79</v>
      </c>
      <c r="G4119" s="9">
        <v>117.79</v>
      </c>
    </row>
    <row r="4120" spans="1:7" ht="15.75" x14ac:dyDescent="0.25">
      <c r="A4120" s="4">
        <v>391</v>
      </c>
      <c r="B4120" s="5">
        <v>43437</v>
      </c>
      <c r="C4120" s="4" t="s">
        <v>1462</v>
      </c>
      <c r="D4120" s="7" t="s">
        <v>1525</v>
      </c>
      <c r="E4120" s="8" t="s">
        <v>38</v>
      </c>
      <c r="F4120" s="9">
        <v>4000</v>
      </c>
      <c r="G4120" s="9">
        <v>4000</v>
      </c>
    </row>
    <row r="4121" spans="1:7" ht="15.75" x14ac:dyDescent="0.25">
      <c r="A4121" s="4">
        <v>26619</v>
      </c>
      <c r="B4121" s="5">
        <v>43434</v>
      </c>
      <c r="C4121" s="4" t="s">
        <v>615</v>
      </c>
      <c r="D4121" s="7" t="s">
        <v>1526</v>
      </c>
      <c r="E4121" s="8" t="s">
        <v>19</v>
      </c>
      <c r="F4121" s="9">
        <v>1224.22</v>
      </c>
      <c r="G4121" s="9">
        <v>1224.22</v>
      </c>
    </row>
    <row r="4122" spans="1:7" ht="15.75" x14ac:dyDescent="0.25">
      <c r="A4122" s="4">
        <v>3292</v>
      </c>
      <c r="B4122" s="5">
        <v>43439</v>
      </c>
      <c r="C4122" s="4" t="s">
        <v>1509</v>
      </c>
      <c r="D4122" s="7" t="s">
        <v>1510</v>
      </c>
      <c r="E4122" s="8" t="s">
        <v>50</v>
      </c>
      <c r="F4122" s="9">
        <v>6300</v>
      </c>
      <c r="G4122" s="9">
        <v>6300</v>
      </c>
    </row>
    <row r="4123" spans="1:7" ht="15.75" x14ac:dyDescent="0.25">
      <c r="A4123" s="4" t="s">
        <v>1527</v>
      </c>
      <c r="B4123" s="5">
        <v>43434</v>
      </c>
      <c r="C4123" s="4" t="s">
        <v>754</v>
      </c>
      <c r="D4123" s="7" t="s">
        <v>1528</v>
      </c>
      <c r="E4123" s="8" t="s">
        <v>1504</v>
      </c>
      <c r="F4123" s="9">
        <v>1920</v>
      </c>
      <c r="G4123" s="9">
        <v>1920</v>
      </c>
    </row>
    <row r="4124" spans="1:7" ht="15.75" x14ac:dyDescent="0.25">
      <c r="A4124" s="4">
        <v>556</v>
      </c>
      <c r="B4124" s="5">
        <v>43434</v>
      </c>
      <c r="C4124" s="4" t="s">
        <v>679</v>
      </c>
      <c r="D4124" s="7" t="s">
        <v>701</v>
      </c>
      <c r="E4124" s="8" t="s">
        <v>34</v>
      </c>
      <c r="F4124" s="9">
        <v>2700</v>
      </c>
      <c r="G4124" s="9">
        <v>2700</v>
      </c>
    </row>
    <row r="4125" spans="1:7" ht="15.75" x14ac:dyDescent="0.25">
      <c r="A4125" s="4">
        <v>844570</v>
      </c>
      <c r="B4125" s="5">
        <v>43432</v>
      </c>
      <c r="C4125" s="4" t="s">
        <v>267</v>
      </c>
      <c r="D4125" s="7" t="s">
        <v>280</v>
      </c>
      <c r="E4125" s="8" t="s">
        <v>1529</v>
      </c>
      <c r="F4125" s="9">
        <v>636.75</v>
      </c>
      <c r="G4125" s="9">
        <v>636.75</v>
      </c>
    </row>
    <row r="4126" spans="1:7" ht="16.5" thickBot="1" x14ac:dyDescent="0.3">
      <c r="A4126" s="14"/>
      <c r="B4126" s="14"/>
      <c r="C4126" s="14"/>
      <c r="D4126" s="14"/>
      <c r="E4126" s="14"/>
      <c r="F4126" s="10">
        <f>SUM(F4119:F4125)</f>
        <v>16898.760000000002</v>
      </c>
      <c r="G4126" s="11">
        <f>SUM(G4119:G4125)</f>
        <v>16898.760000000002</v>
      </c>
    </row>
    <row r="4127" spans="1:7" ht="19.5" thickBot="1" x14ac:dyDescent="0.35">
      <c r="A4127" s="271" t="s">
        <v>1</v>
      </c>
      <c r="B4127" s="272"/>
      <c r="C4127" s="272"/>
      <c r="D4127" s="272"/>
      <c r="E4127" s="273"/>
      <c r="F4127" s="274">
        <f>G4126</f>
        <v>16898.760000000002</v>
      </c>
      <c r="G4127" s="275"/>
    </row>
    <row r="4128" spans="1:7" ht="15.75" thickBot="1" x14ac:dyDescent="0.3"/>
    <row r="4129" spans="1:7" x14ac:dyDescent="0.25">
      <c r="A4129" s="276" t="s">
        <v>6</v>
      </c>
      <c r="B4129" s="282"/>
      <c r="C4129" s="282"/>
      <c r="D4129" s="282"/>
      <c r="E4129" s="282"/>
      <c r="F4129" s="282"/>
      <c r="G4129" s="283"/>
    </row>
    <row r="4130" spans="1:7" ht="15.75" thickBot="1" x14ac:dyDescent="0.3">
      <c r="A4130" s="284"/>
      <c r="B4130" s="285"/>
      <c r="C4130" s="285"/>
      <c r="D4130" s="285"/>
      <c r="E4130" s="285"/>
      <c r="F4130" s="285"/>
      <c r="G4130" s="286"/>
    </row>
    <row r="4131" spans="1:7" ht="16.5" thickBot="1" x14ac:dyDescent="0.3">
      <c r="A4131" s="266" t="s">
        <v>158</v>
      </c>
      <c r="B4131" s="267"/>
      <c r="C4131" s="267"/>
      <c r="D4131" s="267"/>
      <c r="E4131" s="268"/>
      <c r="F4131" s="266" t="s">
        <v>8</v>
      </c>
      <c r="G4131" s="268"/>
    </row>
    <row r="4132" spans="1:7" ht="16.5" thickBot="1" x14ac:dyDescent="0.3">
      <c r="A4132" s="2"/>
      <c r="B4132" s="266" t="s">
        <v>1530</v>
      </c>
      <c r="C4132" s="267"/>
      <c r="D4132" s="267"/>
      <c r="E4132" s="268"/>
      <c r="F4132" s="269" t="s">
        <v>156</v>
      </c>
      <c r="G4132" s="270"/>
    </row>
    <row r="4133" spans="1:7" ht="15.75" x14ac:dyDescent="0.25">
      <c r="A4133" s="138" t="s">
        <v>1531</v>
      </c>
      <c r="B4133" s="3" t="s">
        <v>10</v>
      </c>
      <c r="C4133" s="3" t="s">
        <v>0</v>
      </c>
      <c r="D4133" s="3" t="s">
        <v>2</v>
      </c>
      <c r="E4133" s="3" t="s">
        <v>147</v>
      </c>
      <c r="F4133" s="3" t="s">
        <v>149</v>
      </c>
      <c r="G4133" s="3" t="s">
        <v>154</v>
      </c>
    </row>
    <row r="4134" spans="1:7" x14ac:dyDescent="0.25">
      <c r="A4134" s="115">
        <v>59</v>
      </c>
      <c r="B4134" s="116">
        <v>43131</v>
      </c>
      <c r="C4134" s="117" t="s">
        <v>1532</v>
      </c>
      <c r="D4134" s="55" t="s">
        <v>1533</v>
      </c>
      <c r="E4134" s="55" t="s">
        <v>1534</v>
      </c>
      <c r="F4134" s="58">
        <v>3000</v>
      </c>
      <c r="G4134" s="58">
        <v>3000</v>
      </c>
    </row>
    <row r="4135" spans="1:7" x14ac:dyDescent="0.25">
      <c r="A4135" s="55">
        <v>75</v>
      </c>
      <c r="B4135" s="116">
        <v>43131</v>
      </c>
      <c r="C4135" s="27" t="s">
        <v>1535</v>
      </c>
      <c r="D4135" s="55" t="s">
        <v>1536</v>
      </c>
      <c r="E4135" s="55" t="s">
        <v>1537</v>
      </c>
      <c r="F4135" s="58">
        <v>4500</v>
      </c>
      <c r="G4135" s="58">
        <v>4500</v>
      </c>
    </row>
    <row r="4136" spans="1:7" x14ac:dyDescent="0.25">
      <c r="A4136" s="55">
        <v>22</v>
      </c>
      <c r="B4136" s="116">
        <v>43131</v>
      </c>
      <c r="C4136" s="27" t="s">
        <v>1538</v>
      </c>
      <c r="D4136" s="55" t="s">
        <v>1539</v>
      </c>
      <c r="E4136" s="55" t="s">
        <v>1540</v>
      </c>
      <c r="F4136" s="58">
        <v>5000</v>
      </c>
      <c r="G4136" s="58">
        <v>5000</v>
      </c>
    </row>
    <row r="4137" spans="1:7" x14ac:dyDescent="0.25">
      <c r="A4137" s="55">
        <v>68</v>
      </c>
      <c r="B4137" s="116">
        <v>43131</v>
      </c>
      <c r="C4137" s="27" t="s">
        <v>17</v>
      </c>
      <c r="D4137" s="55" t="s">
        <v>1541</v>
      </c>
      <c r="E4137" s="55" t="s">
        <v>1331</v>
      </c>
      <c r="F4137" s="58">
        <v>701</v>
      </c>
      <c r="G4137" s="58">
        <v>701</v>
      </c>
    </row>
    <row r="4138" spans="1:7" x14ac:dyDescent="0.25">
      <c r="A4138" s="55">
        <v>6217</v>
      </c>
      <c r="B4138" s="116">
        <v>43129</v>
      </c>
      <c r="C4138" s="27" t="s">
        <v>255</v>
      </c>
      <c r="D4138" s="55" t="s">
        <v>1542</v>
      </c>
      <c r="E4138" s="55" t="s">
        <v>1543</v>
      </c>
      <c r="F4138" s="58">
        <v>3000</v>
      </c>
      <c r="G4138" s="58">
        <v>3000</v>
      </c>
    </row>
    <row r="4139" spans="1:7" x14ac:dyDescent="0.25">
      <c r="A4139" s="55">
        <v>82559</v>
      </c>
      <c r="B4139" s="116">
        <v>43117</v>
      </c>
      <c r="C4139" s="27" t="s">
        <v>77</v>
      </c>
      <c r="D4139" s="55" t="s">
        <v>1544</v>
      </c>
      <c r="E4139" s="55" t="s">
        <v>1545</v>
      </c>
      <c r="F4139" s="59">
        <v>454.67</v>
      </c>
      <c r="G4139" s="59">
        <v>454.67</v>
      </c>
    </row>
    <row r="4140" spans="1:7" x14ac:dyDescent="0.25">
      <c r="A4140" s="55">
        <v>83185</v>
      </c>
      <c r="B4140" s="116">
        <v>43130</v>
      </c>
      <c r="C4140" s="27" t="s">
        <v>77</v>
      </c>
      <c r="D4140" s="55" t="s">
        <v>1546</v>
      </c>
      <c r="E4140" s="55" t="s">
        <v>1547</v>
      </c>
      <c r="F4140" s="58">
        <v>125.33</v>
      </c>
      <c r="G4140" s="58">
        <v>125.33</v>
      </c>
    </row>
    <row r="4141" spans="1:7" x14ac:dyDescent="0.25">
      <c r="A4141" s="55">
        <v>15370</v>
      </c>
      <c r="B4141" s="116">
        <v>43130</v>
      </c>
      <c r="C4141" s="27" t="s">
        <v>39</v>
      </c>
      <c r="D4141" s="55" t="s">
        <v>1548</v>
      </c>
      <c r="E4141" s="55" t="s">
        <v>1549</v>
      </c>
      <c r="F4141" s="58">
        <v>1208</v>
      </c>
      <c r="G4141" s="58">
        <v>1208</v>
      </c>
    </row>
    <row r="4142" spans="1:7" ht="16.5" thickBot="1" x14ac:dyDescent="0.3">
      <c r="A4142" s="14"/>
      <c r="B4142" s="14"/>
      <c r="C4142" s="14"/>
      <c r="D4142" s="14"/>
      <c r="E4142" s="14"/>
      <c r="F4142" s="31">
        <f>SUM(F4134:F4141)</f>
        <v>17989</v>
      </c>
      <c r="G4142" s="32">
        <f>SUM(G4134:G4141)</f>
        <v>17989</v>
      </c>
    </row>
    <row r="4143" spans="1:7" ht="19.5" thickBot="1" x14ac:dyDescent="0.35">
      <c r="A4143" s="271" t="s">
        <v>1</v>
      </c>
      <c r="B4143" s="272"/>
      <c r="C4143" s="272"/>
      <c r="D4143" s="272"/>
      <c r="E4143" s="273"/>
      <c r="F4143" s="274">
        <f>G4142</f>
        <v>17989</v>
      </c>
      <c r="G4143" s="275"/>
    </row>
    <row r="4144" spans="1:7" x14ac:dyDescent="0.25">
      <c r="A4144" s="263" t="s">
        <v>4</v>
      </c>
      <c r="B4144" s="264"/>
      <c r="C4144" s="265" t="s">
        <v>12</v>
      </c>
      <c r="D4144" s="264"/>
      <c r="E4144" s="15" t="s">
        <v>5</v>
      </c>
      <c r="F4144" s="12" t="s">
        <v>3</v>
      </c>
      <c r="G4144" s="13"/>
    </row>
    <row r="4145" spans="1:7" ht="15.75" thickBot="1" x14ac:dyDescent="0.3"/>
    <row r="4146" spans="1:7" x14ac:dyDescent="0.25">
      <c r="A4146" s="276" t="s">
        <v>6</v>
      </c>
      <c r="B4146" s="282"/>
      <c r="C4146" s="282"/>
      <c r="D4146" s="282"/>
      <c r="E4146" s="282"/>
      <c r="F4146" s="282"/>
      <c r="G4146" s="283"/>
    </row>
    <row r="4147" spans="1:7" ht="15.75" thickBot="1" x14ac:dyDescent="0.3">
      <c r="A4147" s="284"/>
      <c r="B4147" s="285"/>
      <c r="C4147" s="285"/>
      <c r="D4147" s="285"/>
      <c r="E4147" s="285"/>
      <c r="F4147" s="285"/>
      <c r="G4147" s="286"/>
    </row>
    <row r="4148" spans="1:7" ht="16.5" thickBot="1" x14ac:dyDescent="0.3">
      <c r="A4148" s="266" t="s">
        <v>158</v>
      </c>
      <c r="B4148" s="267"/>
      <c r="C4148" s="267"/>
      <c r="D4148" s="267"/>
      <c r="E4148" s="268"/>
      <c r="F4148" s="266" t="s">
        <v>8</v>
      </c>
      <c r="G4148" s="268"/>
    </row>
    <row r="4149" spans="1:7" ht="16.5" thickBot="1" x14ac:dyDescent="0.3">
      <c r="A4149" s="1"/>
      <c r="B4149" s="266" t="s">
        <v>1530</v>
      </c>
      <c r="C4149" s="267"/>
      <c r="D4149" s="267"/>
      <c r="E4149" s="268"/>
      <c r="F4149" s="269" t="s">
        <v>157</v>
      </c>
      <c r="G4149" s="270"/>
    </row>
    <row r="4150" spans="1:7" ht="15.75" x14ac:dyDescent="0.25">
      <c r="A4150" s="2" t="s">
        <v>152</v>
      </c>
      <c r="B4150" s="3" t="s">
        <v>10</v>
      </c>
      <c r="C4150" s="3" t="s">
        <v>0</v>
      </c>
      <c r="D4150" s="3" t="s">
        <v>2</v>
      </c>
      <c r="E4150" s="3" t="s">
        <v>147</v>
      </c>
      <c r="F4150" s="3" t="s">
        <v>149</v>
      </c>
      <c r="G4150" s="3" t="s">
        <v>154</v>
      </c>
    </row>
    <row r="4151" spans="1:7" x14ac:dyDescent="0.25">
      <c r="A4151" s="115">
        <v>60</v>
      </c>
      <c r="B4151" s="116">
        <v>43159</v>
      </c>
      <c r="C4151" s="117" t="s">
        <v>1532</v>
      </c>
      <c r="D4151" s="55" t="s">
        <v>1550</v>
      </c>
      <c r="E4151" s="55" t="s">
        <v>1551</v>
      </c>
      <c r="F4151" s="58">
        <v>3000</v>
      </c>
      <c r="G4151" s="58">
        <v>3000</v>
      </c>
    </row>
    <row r="4152" spans="1:7" x14ac:dyDescent="0.25">
      <c r="A4152" s="55">
        <v>79</v>
      </c>
      <c r="B4152" s="116">
        <v>43159</v>
      </c>
      <c r="C4152" s="27" t="s">
        <v>1535</v>
      </c>
      <c r="D4152" s="55" t="s">
        <v>1552</v>
      </c>
      <c r="E4152" s="55" t="s">
        <v>1553</v>
      </c>
      <c r="F4152" s="58">
        <v>4500</v>
      </c>
      <c r="G4152" s="58">
        <v>4500</v>
      </c>
    </row>
    <row r="4153" spans="1:7" x14ac:dyDescent="0.25">
      <c r="A4153" s="55">
        <v>26</v>
      </c>
      <c r="B4153" s="116">
        <v>43159</v>
      </c>
      <c r="C4153" s="27" t="s">
        <v>1538</v>
      </c>
      <c r="D4153" s="55" t="s">
        <v>1554</v>
      </c>
      <c r="E4153" s="55" t="s">
        <v>1555</v>
      </c>
      <c r="F4153" s="58">
        <v>5000</v>
      </c>
      <c r="G4153" s="58">
        <v>5000</v>
      </c>
    </row>
    <row r="4154" spans="1:7" x14ac:dyDescent="0.25">
      <c r="A4154" s="55">
        <v>121</v>
      </c>
      <c r="B4154" s="116">
        <v>43159</v>
      </c>
      <c r="C4154" s="27" t="s">
        <v>17</v>
      </c>
      <c r="D4154" s="55" t="s">
        <v>1556</v>
      </c>
      <c r="E4154" s="55" t="s">
        <v>1331</v>
      </c>
      <c r="F4154" s="58">
        <v>1483.43</v>
      </c>
      <c r="G4154" s="58">
        <v>1483.43</v>
      </c>
    </row>
    <row r="4155" spans="1:7" x14ac:dyDescent="0.25">
      <c r="A4155" s="55">
        <v>1651</v>
      </c>
      <c r="B4155" s="116">
        <v>43159</v>
      </c>
      <c r="C4155" s="27" t="s">
        <v>265</v>
      </c>
      <c r="D4155" s="55" t="s">
        <v>1557</v>
      </c>
      <c r="E4155" s="55" t="s">
        <v>689</v>
      </c>
      <c r="F4155" s="58">
        <v>4000</v>
      </c>
      <c r="G4155" s="58">
        <v>4000</v>
      </c>
    </row>
    <row r="4156" spans="1:7" ht="16.5" thickBot="1" x14ac:dyDescent="0.3">
      <c r="A4156" s="14"/>
      <c r="B4156" s="14"/>
      <c r="C4156" s="14"/>
      <c r="D4156" s="14"/>
      <c r="E4156" s="14"/>
      <c r="F4156" s="31">
        <f>SUM(F4151:F4155)</f>
        <v>17983.43</v>
      </c>
      <c r="G4156" s="32">
        <f>SUM(G4151:G4155)</f>
        <v>17983.43</v>
      </c>
    </row>
    <row r="4157" spans="1:7" ht="19.5" thickBot="1" x14ac:dyDescent="0.35">
      <c r="A4157" s="271" t="s">
        <v>1</v>
      </c>
      <c r="B4157" s="272"/>
      <c r="C4157" s="272"/>
      <c r="D4157" s="272"/>
      <c r="E4157" s="273"/>
      <c r="F4157" s="274">
        <f>G4156</f>
        <v>17983.43</v>
      </c>
      <c r="G4157" s="275"/>
    </row>
    <row r="4158" spans="1:7" x14ac:dyDescent="0.25">
      <c r="A4158" s="263" t="s">
        <v>4</v>
      </c>
      <c r="B4158" s="264"/>
      <c r="C4158" s="265" t="s">
        <v>12</v>
      </c>
      <c r="D4158" s="264"/>
      <c r="E4158" s="15" t="s">
        <v>5</v>
      </c>
      <c r="F4158" s="12" t="s">
        <v>3</v>
      </c>
      <c r="G4158" s="13"/>
    </row>
    <row r="4159" spans="1:7" x14ac:dyDescent="0.25">
      <c r="A4159" s="51"/>
      <c r="B4159" s="51"/>
      <c r="C4159" s="51"/>
      <c r="D4159" s="51"/>
      <c r="E4159" s="52"/>
      <c r="F4159" s="53"/>
      <c r="G4159" s="54"/>
    </row>
    <row r="4160" spans="1:7" x14ac:dyDescent="0.25">
      <c r="A4160" s="51"/>
      <c r="B4160" s="51"/>
      <c r="C4160" s="51"/>
      <c r="D4160" s="51"/>
      <c r="E4160" s="52"/>
      <c r="F4160" s="53"/>
      <c r="G4160" s="54"/>
    </row>
    <row r="4161" spans="1:7" ht="15.75" thickBot="1" x14ac:dyDescent="0.3"/>
    <row r="4162" spans="1:7" x14ac:dyDescent="0.25">
      <c r="A4162" s="276" t="s">
        <v>6</v>
      </c>
      <c r="B4162" s="282"/>
      <c r="C4162" s="282"/>
      <c r="D4162" s="282"/>
      <c r="E4162" s="282"/>
      <c r="F4162" s="282"/>
      <c r="G4162" s="283"/>
    </row>
    <row r="4163" spans="1:7" ht="15.75" thickBot="1" x14ac:dyDescent="0.3">
      <c r="A4163" s="284"/>
      <c r="B4163" s="285"/>
      <c r="C4163" s="285"/>
      <c r="D4163" s="285"/>
      <c r="E4163" s="285"/>
      <c r="F4163" s="285"/>
      <c r="G4163" s="286"/>
    </row>
    <row r="4164" spans="1:7" ht="16.5" thickBot="1" x14ac:dyDescent="0.3">
      <c r="A4164" s="266" t="s">
        <v>158</v>
      </c>
      <c r="B4164" s="267"/>
      <c r="C4164" s="267"/>
      <c r="D4164" s="267"/>
      <c r="E4164" s="268"/>
      <c r="F4164" s="266" t="s">
        <v>8</v>
      </c>
      <c r="G4164" s="268"/>
    </row>
    <row r="4165" spans="1:7" ht="16.5" thickBot="1" x14ac:dyDescent="0.3">
      <c r="A4165" s="1"/>
      <c r="B4165" s="266" t="s">
        <v>1530</v>
      </c>
      <c r="C4165" s="267"/>
      <c r="D4165" s="267"/>
      <c r="E4165" s="268"/>
      <c r="F4165" s="269" t="s">
        <v>159</v>
      </c>
      <c r="G4165" s="270"/>
    </row>
    <row r="4166" spans="1:7" ht="15.75" x14ac:dyDescent="0.25">
      <c r="A4166" s="2" t="s">
        <v>152</v>
      </c>
      <c r="B4166" s="3" t="s">
        <v>10</v>
      </c>
      <c r="C4166" s="3" t="s">
        <v>0</v>
      </c>
      <c r="D4166" s="3" t="s">
        <v>2</v>
      </c>
      <c r="E4166" s="3" t="s">
        <v>147</v>
      </c>
      <c r="F4166" s="3" t="s">
        <v>149</v>
      </c>
      <c r="G4166" s="3" t="s">
        <v>154</v>
      </c>
    </row>
    <row r="4167" spans="1:7" x14ac:dyDescent="0.25">
      <c r="A4167" s="115">
        <v>61</v>
      </c>
      <c r="B4167" s="116">
        <v>43188</v>
      </c>
      <c r="C4167" s="117" t="s">
        <v>1532</v>
      </c>
      <c r="D4167" s="55" t="s">
        <v>1558</v>
      </c>
      <c r="E4167" s="55" t="s">
        <v>1559</v>
      </c>
      <c r="F4167" s="58">
        <v>3000</v>
      </c>
      <c r="G4167" s="58">
        <v>3000</v>
      </c>
    </row>
    <row r="4168" spans="1:7" x14ac:dyDescent="0.25">
      <c r="A4168" s="55">
        <v>82</v>
      </c>
      <c r="B4168" s="116">
        <v>43188</v>
      </c>
      <c r="C4168" s="27" t="s">
        <v>1535</v>
      </c>
      <c r="D4168" s="55" t="s">
        <v>1560</v>
      </c>
      <c r="E4168" s="55" t="s">
        <v>1561</v>
      </c>
      <c r="F4168" s="58">
        <v>4500</v>
      </c>
      <c r="G4168" s="58">
        <v>4500</v>
      </c>
    </row>
    <row r="4169" spans="1:7" x14ac:dyDescent="0.25">
      <c r="A4169" s="55">
        <v>32</v>
      </c>
      <c r="B4169" s="116">
        <v>43188</v>
      </c>
      <c r="C4169" s="27" t="s">
        <v>1538</v>
      </c>
      <c r="D4169" s="55" t="s">
        <v>1562</v>
      </c>
      <c r="E4169" s="55" t="s">
        <v>1563</v>
      </c>
      <c r="F4169" s="58">
        <v>5000</v>
      </c>
      <c r="G4169" s="58">
        <v>5000</v>
      </c>
    </row>
    <row r="4170" spans="1:7" x14ac:dyDescent="0.25">
      <c r="A4170" s="55">
        <v>198</v>
      </c>
      <c r="B4170" s="116">
        <v>43188</v>
      </c>
      <c r="C4170" s="27" t="s">
        <v>17</v>
      </c>
      <c r="D4170" s="55" t="s">
        <v>1564</v>
      </c>
      <c r="E4170" s="55" t="s">
        <v>1331</v>
      </c>
      <c r="F4170" s="58">
        <v>1514.05</v>
      </c>
      <c r="G4170" s="58">
        <v>1514.05</v>
      </c>
    </row>
    <row r="4171" spans="1:7" x14ac:dyDescent="0.25">
      <c r="A4171" s="55">
        <v>85195</v>
      </c>
      <c r="B4171" s="116">
        <v>43187</v>
      </c>
      <c r="C4171" s="27" t="s">
        <v>77</v>
      </c>
      <c r="D4171" s="55" t="s">
        <v>1565</v>
      </c>
      <c r="E4171" s="55" t="s">
        <v>1545</v>
      </c>
      <c r="F4171" s="58">
        <v>500.83</v>
      </c>
      <c r="G4171" s="58">
        <v>500.83</v>
      </c>
    </row>
    <row r="4172" spans="1:7" x14ac:dyDescent="0.25">
      <c r="A4172" s="55">
        <v>1</v>
      </c>
      <c r="B4172" s="116">
        <v>43188</v>
      </c>
      <c r="C4172" s="27" t="s">
        <v>1566</v>
      </c>
      <c r="D4172" s="55" t="s">
        <v>1567</v>
      </c>
      <c r="E4172" s="55" t="s">
        <v>1568</v>
      </c>
      <c r="F4172" s="58">
        <v>1000</v>
      </c>
      <c r="G4172" s="58">
        <v>1000</v>
      </c>
    </row>
    <row r="4173" spans="1:7" x14ac:dyDescent="0.25">
      <c r="A4173" s="55">
        <v>1</v>
      </c>
      <c r="B4173" s="116">
        <v>43188</v>
      </c>
      <c r="C4173" s="27" t="s">
        <v>1569</v>
      </c>
      <c r="D4173" s="55" t="s">
        <v>1570</v>
      </c>
      <c r="E4173" s="55" t="s">
        <v>1568</v>
      </c>
      <c r="F4173" s="58">
        <v>1000</v>
      </c>
      <c r="G4173" s="58">
        <v>1000</v>
      </c>
    </row>
    <row r="4174" spans="1:7" ht="16.5" thickBot="1" x14ac:dyDescent="0.3">
      <c r="A4174" s="14"/>
      <c r="B4174" s="14"/>
      <c r="C4174" s="14"/>
      <c r="D4174" s="14"/>
      <c r="E4174" s="14"/>
      <c r="F4174" s="31">
        <f>SUM(F4167:F4173)</f>
        <v>16514.879999999997</v>
      </c>
      <c r="G4174" s="32">
        <f>SUM(G4167:G4173)</f>
        <v>16514.879999999997</v>
      </c>
    </row>
    <row r="4175" spans="1:7" ht="19.5" thickBot="1" x14ac:dyDescent="0.35">
      <c r="A4175" s="271" t="s">
        <v>1</v>
      </c>
      <c r="B4175" s="272"/>
      <c r="C4175" s="272"/>
      <c r="D4175" s="272"/>
      <c r="E4175" s="273"/>
      <c r="F4175" s="274">
        <f>G4174</f>
        <v>16514.879999999997</v>
      </c>
      <c r="G4175" s="275"/>
    </row>
    <row r="4176" spans="1:7" x14ac:dyDescent="0.25">
      <c r="A4176" s="263" t="s">
        <v>4</v>
      </c>
      <c r="B4176" s="264"/>
      <c r="C4176" s="265" t="s">
        <v>12</v>
      </c>
      <c r="D4176" s="264"/>
      <c r="E4176" s="15" t="s">
        <v>5</v>
      </c>
      <c r="F4176" s="12" t="s">
        <v>3</v>
      </c>
      <c r="G4176" s="13"/>
    </row>
    <row r="4177" spans="1:7" ht="15.75" thickBot="1" x14ac:dyDescent="0.3"/>
    <row r="4178" spans="1:7" x14ac:dyDescent="0.25">
      <c r="A4178" s="276" t="s">
        <v>6</v>
      </c>
      <c r="B4178" s="282"/>
      <c r="C4178" s="282"/>
      <c r="D4178" s="282"/>
      <c r="E4178" s="282"/>
      <c r="F4178" s="282"/>
      <c r="G4178" s="283"/>
    </row>
    <row r="4179" spans="1:7" ht="15.75" thickBot="1" x14ac:dyDescent="0.3">
      <c r="A4179" s="284"/>
      <c r="B4179" s="285"/>
      <c r="C4179" s="285"/>
      <c r="D4179" s="285"/>
      <c r="E4179" s="285"/>
      <c r="F4179" s="285"/>
      <c r="G4179" s="286"/>
    </row>
    <row r="4180" spans="1:7" ht="16.5" thickBot="1" x14ac:dyDescent="0.3">
      <c r="A4180" s="266" t="s">
        <v>158</v>
      </c>
      <c r="B4180" s="267"/>
      <c r="C4180" s="267"/>
      <c r="D4180" s="267"/>
      <c r="E4180" s="268"/>
      <c r="F4180" s="266" t="s">
        <v>8</v>
      </c>
      <c r="G4180" s="268"/>
    </row>
    <row r="4181" spans="1:7" ht="16.5" thickBot="1" x14ac:dyDescent="0.3">
      <c r="A4181" s="1"/>
      <c r="B4181" s="266" t="s">
        <v>1530</v>
      </c>
      <c r="C4181" s="267"/>
      <c r="D4181" s="267"/>
      <c r="E4181" s="268"/>
      <c r="F4181" s="269" t="s">
        <v>160</v>
      </c>
      <c r="G4181" s="270"/>
    </row>
    <row r="4182" spans="1:7" ht="15.75" x14ac:dyDescent="0.25">
      <c r="A4182" s="2" t="s">
        <v>152</v>
      </c>
      <c r="B4182" s="3" t="s">
        <v>10</v>
      </c>
      <c r="C4182" s="3" t="s">
        <v>0</v>
      </c>
      <c r="D4182" s="3" t="s">
        <v>2</v>
      </c>
      <c r="E4182" s="3" t="s">
        <v>147</v>
      </c>
      <c r="F4182" s="3" t="s">
        <v>149</v>
      </c>
      <c r="G4182" s="3" t="s">
        <v>153</v>
      </c>
    </row>
    <row r="4183" spans="1:7" x14ac:dyDescent="0.25">
      <c r="A4183" s="115">
        <v>110.5</v>
      </c>
      <c r="B4183" s="116">
        <v>43220</v>
      </c>
      <c r="C4183" s="117" t="s">
        <v>1571</v>
      </c>
      <c r="D4183" s="55" t="s">
        <v>1572</v>
      </c>
      <c r="E4183" s="55" t="s">
        <v>681</v>
      </c>
      <c r="F4183" s="58">
        <v>4500</v>
      </c>
      <c r="G4183" s="58">
        <v>4500</v>
      </c>
    </row>
    <row r="4184" spans="1:7" x14ac:dyDescent="0.25">
      <c r="A4184" s="55">
        <v>91</v>
      </c>
      <c r="B4184" s="116">
        <v>43220</v>
      </c>
      <c r="C4184" s="27" t="s">
        <v>1535</v>
      </c>
      <c r="D4184" s="55" t="s">
        <v>1573</v>
      </c>
      <c r="E4184" s="55" t="s">
        <v>1574</v>
      </c>
      <c r="F4184" s="58">
        <v>8000</v>
      </c>
      <c r="G4184" s="58">
        <v>8000</v>
      </c>
    </row>
    <row r="4185" spans="1:7" x14ac:dyDescent="0.25">
      <c r="A4185" s="55">
        <v>267</v>
      </c>
      <c r="B4185" s="116">
        <v>43220</v>
      </c>
      <c r="C4185" s="27" t="s">
        <v>17</v>
      </c>
      <c r="D4185" s="55" t="s">
        <v>1575</v>
      </c>
      <c r="E4185" s="55" t="s">
        <v>1331</v>
      </c>
      <c r="F4185" s="58">
        <v>2495.77</v>
      </c>
      <c r="G4185" s="58">
        <v>2495.77</v>
      </c>
    </row>
    <row r="4186" spans="1:7" x14ac:dyDescent="0.25">
      <c r="A4186" s="55">
        <v>1711</v>
      </c>
      <c r="B4186" s="116">
        <v>43216</v>
      </c>
      <c r="C4186" s="27" t="s">
        <v>265</v>
      </c>
      <c r="D4186" s="55" t="s">
        <v>1557</v>
      </c>
      <c r="E4186" s="55" t="s">
        <v>689</v>
      </c>
      <c r="F4186" s="58">
        <v>3000</v>
      </c>
      <c r="G4186" s="58">
        <v>3000</v>
      </c>
    </row>
    <row r="4187" spans="1:7" ht="16.5" thickBot="1" x14ac:dyDescent="0.3">
      <c r="A4187" s="14"/>
      <c r="B4187" s="14"/>
      <c r="C4187" s="14"/>
      <c r="D4187" s="14"/>
      <c r="E4187" s="14"/>
      <c r="F4187" s="31">
        <f>SUM(F4183:F4186)</f>
        <v>17995.77</v>
      </c>
      <c r="G4187" s="32">
        <f>SUM(G4183:G4186)</f>
        <v>17995.77</v>
      </c>
    </row>
    <row r="4188" spans="1:7" ht="19.5" thickBot="1" x14ac:dyDescent="0.35">
      <c r="A4188" s="271" t="s">
        <v>1</v>
      </c>
      <c r="B4188" s="272"/>
      <c r="C4188" s="272"/>
      <c r="D4188" s="272"/>
      <c r="E4188" s="273"/>
      <c r="F4188" s="274">
        <f>G4187</f>
        <v>17995.77</v>
      </c>
      <c r="G4188" s="275"/>
    </row>
    <row r="4189" spans="1:7" x14ac:dyDescent="0.25">
      <c r="A4189" s="263" t="s">
        <v>4</v>
      </c>
      <c r="B4189" s="264"/>
      <c r="C4189" s="265" t="s">
        <v>12</v>
      </c>
      <c r="D4189" s="264"/>
      <c r="E4189" s="15" t="s">
        <v>5</v>
      </c>
      <c r="F4189" s="12" t="s">
        <v>3</v>
      </c>
      <c r="G4189" s="13"/>
    </row>
    <row r="4190" spans="1:7" x14ac:dyDescent="0.25">
      <c r="A4190" s="51"/>
      <c r="B4190" s="51"/>
      <c r="C4190" s="51"/>
      <c r="D4190" s="51"/>
      <c r="E4190" s="52"/>
      <c r="F4190" s="53"/>
      <c r="G4190" s="54"/>
    </row>
    <row r="4191" spans="1:7" ht="15.75" thickBot="1" x14ac:dyDescent="0.3"/>
    <row r="4192" spans="1:7" x14ac:dyDescent="0.25">
      <c r="A4192" s="276" t="s">
        <v>6</v>
      </c>
      <c r="B4192" s="282"/>
      <c r="C4192" s="282"/>
      <c r="D4192" s="282"/>
      <c r="E4192" s="282"/>
      <c r="F4192" s="282"/>
      <c r="G4192" s="283"/>
    </row>
    <row r="4193" spans="1:7" ht="15.75" thickBot="1" x14ac:dyDescent="0.3">
      <c r="A4193" s="284"/>
      <c r="B4193" s="285"/>
      <c r="C4193" s="285"/>
      <c r="D4193" s="285"/>
      <c r="E4193" s="285"/>
      <c r="F4193" s="285"/>
      <c r="G4193" s="286"/>
    </row>
    <row r="4194" spans="1:7" ht="16.5" thickBot="1" x14ac:dyDescent="0.3">
      <c r="A4194" s="266" t="s">
        <v>1576</v>
      </c>
      <c r="B4194" s="267"/>
      <c r="C4194" s="267"/>
      <c r="D4194" s="267"/>
      <c r="E4194" s="268"/>
      <c r="F4194" s="266" t="s">
        <v>8</v>
      </c>
      <c r="G4194" s="268"/>
    </row>
    <row r="4195" spans="1:7" ht="16.5" thickBot="1" x14ac:dyDescent="0.3">
      <c r="A4195" s="1"/>
      <c r="B4195" s="266" t="s">
        <v>1530</v>
      </c>
      <c r="C4195" s="267"/>
      <c r="D4195" s="267"/>
      <c r="E4195" s="268"/>
      <c r="F4195" s="269" t="s">
        <v>161</v>
      </c>
      <c r="G4195" s="270"/>
    </row>
    <row r="4196" spans="1:7" ht="15.75" x14ac:dyDescent="0.25">
      <c r="A4196" s="2" t="s">
        <v>152</v>
      </c>
      <c r="B4196" s="3" t="s">
        <v>10</v>
      </c>
      <c r="C4196" s="3" t="s">
        <v>0</v>
      </c>
      <c r="D4196" s="3" t="s">
        <v>2</v>
      </c>
      <c r="E4196" s="3" t="s">
        <v>147</v>
      </c>
      <c r="F4196" s="3" t="s">
        <v>149</v>
      </c>
      <c r="G4196" s="3" t="s">
        <v>153</v>
      </c>
    </row>
    <row r="4197" spans="1:7" ht="15.75" x14ac:dyDescent="0.25">
      <c r="A4197" s="4">
        <v>2005</v>
      </c>
      <c r="B4197" s="5">
        <v>43250</v>
      </c>
      <c r="C4197" s="6" t="s">
        <v>1577</v>
      </c>
      <c r="D4197" s="7" t="s">
        <v>1578</v>
      </c>
      <c r="E4197" s="8" t="s">
        <v>34</v>
      </c>
      <c r="F4197" s="29">
        <v>4500</v>
      </c>
      <c r="G4197" s="33">
        <v>4500</v>
      </c>
    </row>
    <row r="4198" spans="1:7" ht="15.75" x14ac:dyDescent="0.25">
      <c r="A4198" s="4">
        <v>92</v>
      </c>
      <c r="B4198" s="5">
        <v>43250</v>
      </c>
      <c r="C4198" s="4" t="s">
        <v>1535</v>
      </c>
      <c r="D4198" s="7" t="s">
        <v>1579</v>
      </c>
      <c r="E4198" s="8" t="s">
        <v>1580</v>
      </c>
      <c r="F4198" s="29">
        <v>4500</v>
      </c>
      <c r="G4198" s="33">
        <v>4500</v>
      </c>
    </row>
    <row r="4199" spans="1:7" ht="15.75" x14ac:dyDescent="0.25">
      <c r="A4199" s="4">
        <v>321</v>
      </c>
      <c r="B4199" s="5">
        <v>43251</v>
      </c>
      <c r="C4199" s="4" t="s">
        <v>17</v>
      </c>
      <c r="D4199" s="7" t="s">
        <v>1581</v>
      </c>
      <c r="E4199" s="8" t="s">
        <v>19</v>
      </c>
      <c r="F4199" s="29">
        <v>2050.61</v>
      </c>
      <c r="G4199" s="33">
        <v>2050.61</v>
      </c>
    </row>
    <row r="4200" spans="1:7" ht="15.75" x14ac:dyDescent="0.25">
      <c r="A4200" s="4">
        <v>1749</v>
      </c>
      <c r="B4200" s="5">
        <v>43249</v>
      </c>
      <c r="C4200" s="6" t="s">
        <v>265</v>
      </c>
      <c r="D4200" s="7" t="s">
        <v>285</v>
      </c>
      <c r="E4200" s="8" t="s">
        <v>1582</v>
      </c>
      <c r="F4200" s="29">
        <v>5000</v>
      </c>
      <c r="G4200" s="33">
        <v>5000</v>
      </c>
    </row>
    <row r="4201" spans="1:7" ht="15.75" x14ac:dyDescent="0.25">
      <c r="A4201" s="4">
        <v>2</v>
      </c>
      <c r="B4201" s="5">
        <v>43249</v>
      </c>
      <c r="C4201" s="4" t="s">
        <v>1583</v>
      </c>
      <c r="D4201" s="7" t="s">
        <v>1584</v>
      </c>
      <c r="E4201" s="8" t="s">
        <v>50</v>
      </c>
      <c r="F4201" s="29">
        <v>1500</v>
      </c>
      <c r="G4201" s="33">
        <v>1500</v>
      </c>
    </row>
    <row r="4202" spans="1:7" ht="16.5" thickBot="1" x14ac:dyDescent="0.3">
      <c r="A4202" s="14"/>
      <c r="B4202" s="14"/>
      <c r="C4202" s="14"/>
      <c r="D4202" s="14"/>
      <c r="E4202" s="14"/>
      <c r="F4202" s="30">
        <f>SUM(F4197:F4201)</f>
        <v>17550.61</v>
      </c>
      <c r="G4202" s="32">
        <f>SUM(G4197:G4201)</f>
        <v>17550.61</v>
      </c>
    </row>
    <row r="4203" spans="1:7" ht="19.5" thickBot="1" x14ac:dyDescent="0.35">
      <c r="A4203" s="271" t="s">
        <v>1</v>
      </c>
      <c r="B4203" s="272"/>
      <c r="C4203" s="272"/>
      <c r="D4203" s="272"/>
      <c r="E4203" s="273"/>
      <c r="F4203" s="274">
        <f>G4202</f>
        <v>17550.61</v>
      </c>
      <c r="G4203" s="275"/>
    </row>
    <row r="4204" spans="1:7" x14ac:dyDescent="0.25">
      <c r="A4204" s="263" t="s">
        <v>4</v>
      </c>
      <c r="B4204" s="264"/>
      <c r="C4204" s="265" t="s">
        <v>12</v>
      </c>
      <c r="D4204" s="264"/>
      <c r="E4204" s="15" t="s">
        <v>5</v>
      </c>
      <c r="F4204" s="12" t="s">
        <v>3</v>
      </c>
      <c r="G4204" s="13"/>
    </row>
    <row r="4205" spans="1:7" ht="15.75" thickBot="1" x14ac:dyDescent="0.3"/>
    <row r="4206" spans="1:7" x14ac:dyDescent="0.25">
      <c r="A4206" s="276" t="s">
        <v>6</v>
      </c>
      <c r="B4206" s="282"/>
      <c r="C4206" s="282"/>
      <c r="D4206" s="282"/>
      <c r="E4206" s="282"/>
      <c r="F4206" s="282"/>
      <c r="G4206" s="283"/>
    </row>
    <row r="4207" spans="1:7" ht="15.75" thickBot="1" x14ac:dyDescent="0.3">
      <c r="A4207" s="284"/>
      <c r="B4207" s="285"/>
      <c r="C4207" s="285"/>
      <c r="D4207" s="285"/>
      <c r="E4207" s="285"/>
      <c r="F4207" s="285"/>
      <c r="G4207" s="286"/>
    </row>
    <row r="4208" spans="1:7" ht="16.5" thickBot="1" x14ac:dyDescent="0.3">
      <c r="A4208" s="266" t="s">
        <v>158</v>
      </c>
      <c r="B4208" s="267"/>
      <c r="C4208" s="267"/>
      <c r="D4208" s="267"/>
      <c r="E4208" s="268"/>
      <c r="F4208" s="266" t="s">
        <v>8</v>
      </c>
      <c r="G4208" s="268"/>
    </row>
    <row r="4209" spans="1:7" ht="16.5" thickBot="1" x14ac:dyDescent="0.3">
      <c r="A4209" s="1"/>
      <c r="B4209" s="266" t="s">
        <v>1530</v>
      </c>
      <c r="C4209" s="267"/>
      <c r="D4209" s="267"/>
      <c r="E4209" s="268"/>
      <c r="F4209" s="269" t="s">
        <v>162</v>
      </c>
      <c r="G4209" s="270"/>
    </row>
    <row r="4210" spans="1:7" ht="15.75" x14ac:dyDescent="0.25">
      <c r="A4210" s="2" t="s">
        <v>152</v>
      </c>
      <c r="B4210" s="3" t="s">
        <v>10</v>
      </c>
      <c r="C4210" s="3" t="s">
        <v>0</v>
      </c>
      <c r="D4210" s="3" t="s">
        <v>2</v>
      </c>
      <c r="E4210" s="3" t="s">
        <v>147</v>
      </c>
      <c r="F4210" s="3" t="s">
        <v>149</v>
      </c>
      <c r="G4210" s="3" t="s">
        <v>155</v>
      </c>
    </row>
    <row r="4211" spans="1:7" ht="15.75" x14ac:dyDescent="0.25">
      <c r="A4211" s="4">
        <v>2016</v>
      </c>
      <c r="B4211" s="5">
        <v>43279</v>
      </c>
      <c r="C4211" s="6" t="s">
        <v>1577</v>
      </c>
      <c r="D4211" s="7" t="s">
        <v>1578</v>
      </c>
      <c r="E4211" s="8" t="s">
        <v>34</v>
      </c>
      <c r="F4211" s="33">
        <v>4500</v>
      </c>
      <c r="G4211" s="33">
        <v>4500</v>
      </c>
    </row>
    <row r="4212" spans="1:7" ht="15.75" x14ac:dyDescent="0.25">
      <c r="A4212" s="4">
        <v>96</v>
      </c>
      <c r="B4212" s="5">
        <v>43279</v>
      </c>
      <c r="C4212" s="4" t="s">
        <v>1535</v>
      </c>
      <c r="D4212" s="7" t="s">
        <v>1579</v>
      </c>
      <c r="E4212" s="8" t="s">
        <v>1580</v>
      </c>
      <c r="F4212" s="33">
        <v>4500</v>
      </c>
      <c r="G4212" s="33">
        <v>5000</v>
      </c>
    </row>
    <row r="4213" spans="1:7" ht="15.75" x14ac:dyDescent="0.25">
      <c r="A4213" s="4">
        <v>375</v>
      </c>
      <c r="B4213" s="5">
        <v>43281</v>
      </c>
      <c r="C4213" s="4" t="s">
        <v>17</v>
      </c>
      <c r="D4213" s="7" t="s">
        <v>1581</v>
      </c>
      <c r="E4213" s="8" t="s">
        <v>19</v>
      </c>
      <c r="F4213" s="33">
        <v>2050.61</v>
      </c>
      <c r="G4213" s="33">
        <v>2505.61</v>
      </c>
    </row>
    <row r="4214" spans="1:7" ht="15.75" x14ac:dyDescent="0.25">
      <c r="A4214" s="4">
        <v>3</v>
      </c>
      <c r="B4214" s="5">
        <v>43279</v>
      </c>
      <c r="C4214" s="4" t="s">
        <v>1583</v>
      </c>
      <c r="D4214" s="7" t="s">
        <v>1584</v>
      </c>
      <c r="E4214" s="8" t="s">
        <v>50</v>
      </c>
      <c r="F4214" s="33">
        <v>5000</v>
      </c>
      <c r="G4214" s="33">
        <v>5500</v>
      </c>
    </row>
    <row r="4215" spans="1:7" ht="15.75" x14ac:dyDescent="0.25">
      <c r="A4215" s="4">
        <v>87118</v>
      </c>
      <c r="B4215" s="5">
        <v>43279</v>
      </c>
      <c r="C4215" s="4" t="s">
        <v>77</v>
      </c>
      <c r="D4215" s="7" t="s">
        <v>1585</v>
      </c>
      <c r="E4215" s="8" t="s">
        <v>217</v>
      </c>
      <c r="F4215" s="33">
        <v>480.11</v>
      </c>
      <c r="G4215" s="33">
        <v>480.11</v>
      </c>
    </row>
    <row r="4216" spans="1:7" ht="16.5" thickBot="1" x14ac:dyDescent="0.3">
      <c r="A4216" s="14"/>
      <c r="B4216" s="14"/>
      <c r="C4216" s="14"/>
      <c r="D4216" s="14"/>
      <c r="E4216" s="14"/>
      <c r="F4216" s="31">
        <f>SUM(F4211:F4215)</f>
        <v>16530.72</v>
      </c>
      <c r="G4216" s="32">
        <f>SUM(G4211:G4215)</f>
        <v>17985.72</v>
      </c>
    </row>
    <row r="4217" spans="1:7" ht="19.5" thickBot="1" x14ac:dyDescent="0.35">
      <c r="A4217" s="271" t="s">
        <v>1</v>
      </c>
      <c r="B4217" s="272"/>
      <c r="C4217" s="272"/>
      <c r="D4217" s="272"/>
      <c r="E4217" s="273"/>
      <c r="F4217" s="274">
        <v>16530.72</v>
      </c>
      <c r="G4217" s="275"/>
    </row>
    <row r="4218" spans="1:7" x14ac:dyDescent="0.25">
      <c r="A4218" s="263" t="s">
        <v>4</v>
      </c>
      <c r="B4218" s="264"/>
      <c r="C4218" s="265" t="s">
        <v>12</v>
      </c>
      <c r="D4218" s="264"/>
      <c r="E4218" s="15" t="s">
        <v>5</v>
      </c>
      <c r="F4218" s="12" t="s">
        <v>3</v>
      </c>
      <c r="G4218" s="13"/>
    </row>
    <row r="4219" spans="1:7" x14ac:dyDescent="0.25">
      <c r="A4219" s="51"/>
      <c r="B4219" s="51"/>
      <c r="C4219" s="51"/>
      <c r="D4219" s="51"/>
      <c r="E4219" s="52"/>
      <c r="F4219" s="53"/>
      <c r="G4219" s="54"/>
    </row>
    <row r="4220" spans="1:7" ht="15.75" thickBot="1" x14ac:dyDescent="0.3"/>
    <row r="4221" spans="1:7" ht="16.5" thickBot="1" x14ac:dyDescent="0.3">
      <c r="A4221" s="266" t="s">
        <v>7</v>
      </c>
      <c r="B4221" s="267"/>
      <c r="C4221" s="267"/>
      <c r="D4221" s="267"/>
      <c r="E4221" s="268"/>
      <c r="F4221" s="266" t="s">
        <v>8</v>
      </c>
      <c r="G4221" s="268"/>
    </row>
    <row r="4222" spans="1:7" ht="16.5" thickBot="1" x14ac:dyDescent="0.3">
      <c r="A4222" s="1" t="s">
        <v>299</v>
      </c>
      <c r="B4222" s="266" t="s">
        <v>1586</v>
      </c>
      <c r="C4222" s="267"/>
      <c r="D4222" s="267"/>
      <c r="E4222" s="268"/>
      <c r="F4222" s="269" t="s">
        <v>11</v>
      </c>
      <c r="G4222" s="270"/>
    </row>
    <row r="4223" spans="1:7" ht="15.75" x14ac:dyDescent="0.25">
      <c r="A4223" s="2" t="s">
        <v>152</v>
      </c>
      <c r="B4223" s="3" t="s">
        <v>10</v>
      </c>
      <c r="C4223" s="3" t="s">
        <v>0</v>
      </c>
      <c r="D4223" s="3" t="s">
        <v>2</v>
      </c>
      <c r="E4223" s="3" t="s">
        <v>147</v>
      </c>
      <c r="F4223" s="3" t="s">
        <v>149</v>
      </c>
      <c r="G4223" s="3" t="s">
        <v>153</v>
      </c>
    </row>
    <row r="4224" spans="1:7" ht="15.75" x14ac:dyDescent="0.25">
      <c r="A4224" s="4" t="s">
        <v>1587</v>
      </c>
      <c r="B4224" s="5">
        <v>43312</v>
      </c>
      <c r="C4224" s="6" t="s">
        <v>1577</v>
      </c>
      <c r="D4224" s="7" t="s">
        <v>1588</v>
      </c>
      <c r="E4224" s="8" t="s">
        <v>34</v>
      </c>
      <c r="F4224" s="33">
        <v>4500</v>
      </c>
      <c r="G4224" s="33">
        <v>4500</v>
      </c>
    </row>
    <row r="4225" spans="1:7" ht="15.75" x14ac:dyDescent="0.25">
      <c r="A4225" s="4">
        <v>101</v>
      </c>
      <c r="B4225" s="5">
        <v>43312</v>
      </c>
      <c r="C4225" s="4" t="s">
        <v>1535</v>
      </c>
      <c r="D4225" s="7" t="s">
        <v>1589</v>
      </c>
      <c r="E4225" s="8" t="s">
        <v>1580</v>
      </c>
      <c r="F4225" s="33">
        <v>5500</v>
      </c>
      <c r="G4225" s="33">
        <v>5500</v>
      </c>
    </row>
    <row r="4226" spans="1:7" ht="15.75" x14ac:dyDescent="0.25">
      <c r="A4226" s="4">
        <v>427</v>
      </c>
      <c r="B4226" s="5">
        <v>43312</v>
      </c>
      <c r="C4226" s="4" t="s">
        <v>17</v>
      </c>
      <c r="D4226" s="7" t="s">
        <v>1590</v>
      </c>
      <c r="E4226" s="8" t="s">
        <v>1591</v>
      </c>
      <c r="F4226" s="33">
        <v>1196.1500000000001</v>
      </c>
      <c r="G4226" s="33">
        <v>1196.1500000000001</v>
      </c>
    </row>
    <row r="4227" spans="1:7" ht="15.75" x14ac:dyDescent="0.25">
      <c r="A4227" s="4">
        <v>6</v>
      </c>
      <c r="B4227" s="5">
        <v>43311</v>
      </c>
      <c r="C4227" s="4" t="s">
        <v>1583</v>
      </c>
      <c r="D4227" s="7" t="s">
        <v>1592</v>
      </c>
      <c r="E4227" s="8" t="s">
        <v>224</v>
      </c>
      <c r="F4227" s="33">
        <v>5500</v>
      </c>
      <c r="G4227" s="33">
        <v>5500</v>
      </c>
    </row>
    <row r="4228" spans="1:7" ht="16.5" thickBot="1" x14ac:dyDescent="0.3">
      <c r="A4228" s="14"/>
      <c r="B4228" s="14"/>
      <c r="C4228" s="14"/>
      <c r="D4228" s="14"/>
      <c r="E4228" s="14"/>
      <c r="F4228" s="31">
        <f>SUM(F4224:F4227)</f>
        <v>16696.150000000001</v>
      </c>
      <c r="G4228" s="32">
        <f>SUM(G4224:G4227)</f>
        <v>16696.150000000001</v>
      </c>
    </row>
    <row r="4229" spans="1:7" ht="19.5" thickBot="1" x14ac:dyDescent="0.35">
      <c r="A4229" s="271" t="s">
        <v>1</v>
      </c>
      <c r="B4229" s="272"/>
      <c r="C4229" s="272"/>
      <c r="D4229" s="272"/>
      <c r="E4229" s="273"/>
      <c r="F4229" s="274">
        <f>G4228</f>
        <v>16696.150000000001</v>
      </c>
      <c r="G4229" s="275"/>
    </row>
    <row r="4230" spans="1:7" x14ac:dyDescent="0.25">
      <c r="A4230" s="263" t="s">
        <v>4</v>
      </c>
      <c r="B4230" s="264"/>
      <c r="C4230" s="265" t="s">
        <v>12</v>
      </c>
      <c r="D4230" s="264"/>
      <c r="E4230" s="15" t="s">
        <v>5</v>
      </c>
      <c r="F4230" s="12" t="s">
        <v>3</v>
      </c>
      <c r="G4230" s="13"/>
    </row>
    <row r="4231" spans="1:7" x14ac:dyDescent="0.25">
      <c r="A4231" s="51"/>
      <c r="B4231" s="51"/>
      <c r="C4231" s="51"/>
      <c r="D4231" s="51"/>
      <c r="E4231" s="52"/>
      <c r="F4231" s="53"/>
      <c r="G4231" s="54"/>
    </row>
    <row r="4232" spans="1:7" ht="15.75" thickBot="1" x14ac:dyDescent="0.3"/>
    <row r="4233" spans="1:7" x14ac:dyDescent="0.25">
      <c r="A4233" s="276" t="s">
        <v>6</v>
      </c>
      <c r="B4233" s="282"/>
      <c r="C4233" s="282"/>
      <c r="D4233" s="282"/>
      <c r="E4233" s="282"/>
      <c r="F4233" s="282"/>
      <c r="G4233" s="283"/>
    </row>
    <row r="4234" spans="1:7" ht="15.75" thickBot="1" x14ac:dyDescent="0.3">
      <c r="A4234" s="284"/>
      <c r="B4234" s="285"/>
      <c r="C4234" s="285"/>
      <c r="D4234" s="285"/>
      <c r="E4234" s="285"/>
      <c r="F4234" s="285"/>
      <c r="G4234" s="286"/>
    </row>
    <row r="4235" spans="1:7" ht="16.5" thickBot="1" x14ac:dyDescent="0.3">
      <c r="A4235" s="266" t="s">
        <v>7</v>
      </c>
      <c r="B4235" s="267"/>
      <c r="C4235" s="267"/>
      <c r="D4235" s="267"/>
      <c r="E4235" s="268"/>
      <c r="F4235" s="266" t="s">
        <v>8</v>
      </c>
      <c r="G4235" s="268"/>
    </row>
    <row r="4236" spans="1:7" ht="16.5" thickBot="1" x14ac:dyDescent="0.3">
      <c r="A4236" s="1" t="s">
        <v>299</v>
      </c>
      <c r="B4236" s="266" t="s">
        <v>1593</v>
      </c>
      <c r="C4236" s="267"/>
      <c r="D4236" s="267"/>
      <c r="E4236" s="268"/>
      <c r="F4236" s="269" t="s">
        <v>9</v>
      </c>
      <c r="G4236" s="270"/>
    </row>
    <row r="4237" spans="1:7" ht="15.75" x14ac:dyDescent="0.25">
      <c r="A4237" s="2" t="s">
        <v>301</v>
      </c>
      <c r="B4237" s="3" t="s">
        <v>10</v>
      </c>
      <c r="C4237" s="3" t="s">
        <v>0</v>
      </c>
      <c r="D4237" s="3" t="s">
        <v>2</v>
      </c>
      <c r="E4237" s="3" t="s">
        <v>302</v>
      </c>
      <c r="F4237" s="3" t="s">
        <v>510</v>
      </c>
      <c r="G4237" s="3" t="s">
        <v>406</v>
      </c>
    </row>
    <row r="4238" spans="1:7" ht="15.75" x14ac:dyDescent="0.25">
      <c r="A4238" s="4">
        <v>104</v>
      </c>
      <c r="B4238" s="5">
        <v>43333</v>
      </c>
      <c r="C4238" s="6" t="s">
        <v>1535</v>
      </c>
      <c r="D4238" s="7" t="s">
        <v>1594</v>
      </c>
      <c r="E4238" s="8" t="s">
        <v>1580</v>
      </c>
      <c r="F4238" s="33">
        <v>4000</v>
      </c>
      <c r="G4238" s="33">
        <v>4000</v>
      </c>
    </row>
    <row r="4239" spans="1:7" ht="15.75" x14ac:dyDescent="0.25">
      <c r="A4239" s="4">
        <v>7</v>
      </c>
      <c r="B4239" s="5">
        <v>43332</v>
      </c>
      <c r="C4239" s="4" t="s">
        <v>1583</v>
      </c>
      <c r="D4239" s="7" t="s">
        <v>1592</v>
      </c>
      <c r="E4239" s="8" t="s">
        <v>50</v>
      </c>
      <c r="F4239" s="33">
        <v>4500</v>
      </c>
      <c r="G4239" s="33">
        <v>4500</v>
      </c>
    </row>
    <row r="4240" spans="1:7" ht="16.5" thickBot="1" x14ac:dyDescent="0.3">
      <c r="A4240" s="14"/>
      <c r="B4240" s="14"/>
      <c r="C4240" s="14"/>
      <c r="D4240" s="14"/>
      <c r="E4240" s="14"/>
      <c r="F4240" s="31">
        <f>SUM(F4238:F4239)</f>
        <v>8500</v>
      </c>
      <c r="G4240" s="32">
        <f>SUM(G4238:G4239)</f>
        <v>8500</v>
      </c>
    </row>
    <row r="4241" spans="1:7" ht="19.5" thickBot="1" x14ac:dyDescent="0.35">
      <c r="A4241" s="271" t="s">
        <v>1</v>
      </c>
      <c r="B4241" s="272"/>
      <c r="C4241" s="272"/>
      <c r="D4241" s="272"/>
      <c r="E4241" s="273"/>
      <c r="F4241" s="274">
        <f>G4240</f>
        <v>8500</v>
      </c>
      <c r="G4241" s="275"/>
    </row>
    <row r="4242" spans="1:7" x14ac:dyDescent="0.25">
      <c r="A4242" s="263" t="s">
        <v>4</v>
      </c>
      <c r="B4242" s="264"/>
      <c r="C4242" s="265" t="s">
        <v>12</v>
      </c>
      <c r="D4242" s="264"/>
      <c r="E4242" s="15" t="s">
        <v>5</v>
      </c>
      <c r="F4242" s="12" t="s">
        <v>3</v>
      </c>
      <c r="G4242" s="13"/>
    </row>
    <row r="4243" spans="1:7" x14ac:dyDescent="0.25">
      <c r="A4243" s="51"/>
      <c r="B4243" s="51"/>
      <c r="C4243" s="51"/>
      <c r="D4243" s="51"/>
      <c r="E4243" s="52"/>
      <c r="F4243" s="53"/>
      <c r="G4243" s="54"/>
    </row>
    <row r="4244" spans="1:7" x14ac:dyDescent="0.25">
      <c r="A4244" s="51"/>
      <c r="B4244" s="51"/>
      <c r="C4244" s="51"/>
      <c r="D4244" s="51"/>
      <c r="E4244" s="52"/>
      <c r="F4244" s="53"/>
      <c r="G4244" s="54"/>
    </row>
    <row r="4245" spans="1:7" ht="15.75" thickBot="1" x14ac:dyDescent="0.3"/>
    <row r="4246" spans="1:7" x14ac:dyDescent="0.25">
      <c r="A4246" s="276" t="s">
        <v>6</v>
      </c>
      <c r="B4246" s="282"/>
      <c r="C4246" s="282"/>
      <c r="D4246" s="282"/>
      <c r="E4246" s="282"/>
      <c r="F4246" s="282"/>
      <c r="G4246" s="283"/>
    </row>
    <row r="4247" spans="1:7" ht="15.75" thickBot="1" x14ac:dyDescent="0.3">
      <c r="A4247" s="284"/>
      <c r="B4247" s="285"/>
      <c r="C4247" s="285"/>
      <c r="D4247" s="285"/>
      <c r="E4247" s="285"/>
      <c r="F4247" s="285"/>
      <c r="G4247" s="286"/>
    </row>
    <row r="4248" spans="1:7" ht="16.5" thickBot="1" x14ac:dyDescent="0.3">
      <c r="A4248" s="266" t="s">
        <v>7</v>
      </c>
      <c r="B4248" s="267"/>
      <c r="C4248" s="267"/>
      <c r="D4248" s="267"/>
      <c r="E4248" s="268"/>
      <c r="F4248" s="266" t="s">
        <v>8</v>
      </c>
      <c r="G4248" s="268"/>
    </row>
    <row r="4249" spans="1:7" ht="16.5" thickBot="1" x14ac:dyDescent="0.3">
      <c r="A4249" s="1" t="s">
        <v>299</v>
      </c>
      <c r="B4249" s="266" t="s">
        <v>1593</v>
      </c>
      <c r="C4249" s="267"/>
      <c r="D4249" s="267"/>
      <c r="E4249" s="268"/>
      <c r="F4249" s="269" t="s">
        <v>14</v>
      </c>
      <c r="G4249" s="270"/>
    </row>
    <row r="4250" spans="1:7" ht="15.75" x14ac:dyDescent="0.25">
      <c r="A4250" s="2" t="s">
        <v>301</v>
      </c>
      <c r="B4250" s="3" t="s">
        <v>10</v>
      </c>
      <c r="C4250" s="3" t="s">
        <v>0</v>
      </c>
      <c r="D4250" s="3" t="s">
        <v>2</v>
      </c>
      <c r="E4250" s="3" t="s">
        <v>302</v>
      </c>
      <c r="F4250" s="3" t="s">
        <v>510</v>
      </c>
      <c r="G4250" s="3" t="s">
        <v>406</v>
      </c>
    </row>
    <row r="4251" spans="1:7" ht="15.75" x14ac:dyDescent="0.25">
      <c r="A4251" s="4">
        <v>2070</v>
      </c>
      <c r="B4251" s="5">
        <v>43403</v>
      </c>
      <c r="C4251" s="6" t="s">
        <v>1577</v>
      </c>
      <c r="D4251" s="7" t="s">
        <v>1578</v>
      </c>
      <c r="E4251" s="8" t="s">
        <v>34</v>
      </c>
      <c r="F4251" s="33">
        <v>3000</v>
      </c>
      <c r="G4251" s="33">
        <v>3000</v>
      </c>
    </row>
    <row r="4252" spans="1:7" ht="15.75" x14ac:dyDescent="0.25">
      <c r="A4252" s="4">
        <v>25</v>
      </c>
      <c r="B4252" s="5">
        <v>43404</v>
      </c>
      <c r="C4252" s="4" t="s">
        <v>1583</v>
      </c>
      <c r="D4252" s="7" t="s">
        <v>1592</v>
      </c>
      <c r="E4252" s="8" t="s">
        <v>1595</v>
      </c>
      <c r="F4252" s="33">
        <v>5800</v>
      </c>
      <c r="G4252" s="33">
        <v>5800</v>
      </c>
    </row>
    <row r="4253" spans="1:7" ht="15.75" x14ac:dyDescent="0.25">
      <c r="A4253" s="4">
        <v>1036501</v>
      </c>
      <c r="B4253" s="5">
        <v>43405</v>
      </c>
      <c r="C4253" s="4" t="s">
        <v>1566</v>
      </c>
      <c r="D4253" s="7" t="s">
        <v>1596</v>
      </c>
      <c r="E4253" s="8" t="s">
        <v>226</v>
      </c>
      <c r="F4253" s="33">
        <v>2000</v>
      </c>
      <c r="G4253" s="33">
        <v>2000</v>
      </c>
    </row>
    <row r="4254" spans="1:7" ht="15.75" x14ac:dyDescent="0.25">
      <c r="A4254" s="4">
        <v>630</v>
      </c>
      <c r="B4254" s="5">
        <v>43405</v>
      </c>
      <c r="C4254" s="4" t="s">
        <v>17</v>
      </c>
      <c r="D4254" s="7" t="s">
        <v>61</v>
      </c>
      <c r="E4254" s="8" t="s">
        <v>19</v>
      </c>
      <c r="F4254" s="33">
        <v>1351.31</v>
      </c>
      <c r="G4254" s="33">
        <v>1351.31</v>
      </c>
    </row>
    <row r="4255" spans="1:7" ht="16.5" thickBot="1" x14ac:dyDescent="0.3">
      <c r="A4255" s="14"/>
      <c r="B4255" s="14"/>
      <c r="C4255" s="14"/>
      <c r="D4255" s="14"/>
      <c r="E4255" s="14"/>
      <c r="F4255" s="31">
        <f>SUM(F4251:F4254)</f>
        <v>12151.31</v>
      </c>
      <c r="G4255" s="32">
        <f>SUM(G4251:G4254)</f>
        <v>12151.31</v>
      </c>
    </row>
    <row r="4256" spans="1:7" ht="19.5" thickBot="1" x14ac:dyDescent="0.35">
      <c r="A4256" s="271" t="s">
        <v>1</v>
      </c>
      <c r="B4256" s="272"/>
      <c r="C4256" s="272"/>
      <c r="D4256" s="272"/>
      <c r="E4256" s="273"/>
      <c r="F4256" s="274">
        <f>G4255</f>
        <v>12151.31</v>
      </c>
      <c r="G4256" s="275"/>
    </row>
    <row r="4257" spans="1:7" x14ac:dyDescent="0.25">
      <c r="A4257" s="263" t="s">
        <v>4</v>
      </c>
      <c r="B4257" s="264"/>
      <c r="C4257" s="265" t="s">
        <v>12</v>
      </c>
      <c r="D4257" s="264"/>
      <c r="E4257" s="15" t="s">
        <v>5</v>
      </c>
      <c r="F4257" s="12" t="s">
        <v>3</v>
      </c>
      <c r="G4257" s="13"/>
    </row>
    <row r="4258" spans="1:7" x14ac:dyDescent="0.25">
      <c r="A4258" s="51"/>
      <c r="B4258" s="51"/>
      <c r="C4258" s="51"/>
      <c r="D4258" s="51"/>
      <c r="E4258" s="52"/>
      <c r="F4258" s="53"/>
      <c r="G4258" s="54"/>
    </row>
    <row r="4259" spans="1:7" ht="15.75" thickBot="1" x14ac:dyDescent="0.3"/>
    <row r="4260" spans="1:7" x14ac:dyDescent="0.25">
      <c r="A4260" s="276" t="s">
        <v>6</v>
      </c>
      <c r="B4260" s="282"/>
      <c r="C4260" s="282"/>
      <c r="D4260" s="282"/>
      <c r="E4260" s="282"/>
      <c r="F4260" s="282"/>
      <c r="G4260" s="283"/>
    </row>
    <row r="4261" spans="1:7" ht="15.75" thickBot="1" x14ac:dyDescent="0.3">
      <c r="A4261" s="284"/>
      <c r="B4261" s="285"/>
      <c r="C4261" s="285"/>
      <c r="D4261" s="285"/>
      <c r="E4261" s="285"/>
      <c r="F4261" s="285"/>
      <c r="G4261" s="286"/>
    </row>
    <row r="4262" spans="1:7" ht="16.5" thickBot="1" x14ac:dyDescent="0.3">
      <c r="A4262" s="266" t="s">
        <v>7</v>
      </c>
      <c r="B4262" s="267"/>
      <c r="C4262" s="267"/>
      <c r="D4262" s="267"/>
      <c r="E4262" s="268"/>
      <c r="F4262" s="266" t="s">
        <v>8</v>
      </c>
      <c r="G4262" s="268"/>
    </row>
    <row r="4263" spans="1:7" ht="16.5" thickBot="1" x14ac:dyDescent="0.3">
      <c r="A4263" s="1" t="s">
        <v>299</v>
      </c>
      <c r="B4263" s="266" t="s">
        <v>1593</v>
      </c>
      <c r="C4263" s="267"/>
      <c r="D4263" s="267"/>
      <c r="E4263" s="268"/>
      <c r="F4263" s="269" t="s">
        <v>15</v>
      </c>
      <c r="G4263" s="270"/>
    </row>
    <row r="4264" spans="1:7" ht="15.75" x14ac:dyDescent="0.25">
      <c r="A4264" s="2" t="s">
        <v>301</v>
      </c>
      <c r="B4264" s="3" t="s">
        <v>10</v>
      </c>
      <c r="C4264" s="3" t="s">
        <v>0</v>
      </c>
      <c r="D4264" s="3" t="s">
        <v>2</v>
      </c>
      <c r="E4264" s="3" t="s">
        <v>302</v>
      </c>
      <c r="F4264" s="3" t="s">
        <v>510</v>
      </c>
      <c r="G4264" s="3" t="s">
        <v>406</v>
      </c>
    </row>
    <row r="4265" spans="1:7" ht="15.75" x14ac:dyDescent="0.25">
      <c r="A4265" s="4">
        <v>2017</v>
      </c>
      <c r="B4265" s="5">
        <v>43434</v>
      </c>
      <c r="C4265" s="6" t="s">
        <v>265</v>
      </c>
      <c r="D4265" s="7" t="s">
        <v>285</v>
      </c>
      <c r="E4265" s="8" t="s">
        <v>21</v>
      </c>
      <c r="F4265" s="33">
        <v>4200</v>
      </c>
      <c r="G4265" s="33">
        <v>4200</v>
      </c>
    </row>
    <row r="4266" spans="1:7" ht="15.75" x14ac:dyDescent="0.25">
      <c r="A4266" s="4">
        <v>34</v>
      </c>
      <c r="B4266" s="5">
        <v>43434</v>
      </c>
      <c r="C4266" s="4" t="s">
        <v>1583</v>
      </c>
      <c r="D4266" s="7" t="s">
        <v>1584</v>
      </c>
      <c r="E4266" s="8" t="s">
        <v>50</v>
      </c>
      <c r="F4266" s="33">
        <v>5400</v>
      </c>
      <c r="G4266" s="33">
        <v>5400</v>
      </c>
    </row>
    <row r="4267" spans="1:7" ht="15.75" x14ac:dyDescent="0.25">
      <c r="A4267" s="4">
        <v>118</v>
      </c>
      <c r="B4267" s="5">
        <v>43434</v>
      </c>
      <c r="C4267" s="4" t="s">
        <v>1535</v>
      </c>
      <c r="D4267" s="7" t="s">
        <v>1579</v>
      </c>
      <c r="E4267" s="8" t="s">
        <v>1580</v>
      </c>
      <c r="F4267" s="33">
        <v>4000</v>
      </c>
      <c r="G4267" s="33">
        <v>4000</v>
      </c>
    </row>
    <row r="4268" spans="1:7" ht="15.75" x14ac:dyDescent="0.25">
      <c r="A4268" s="4">
        <v>1050249</v>
      </c>
      <c r="B4268" s="5">
        <v>43434</v>
      </c>
      <c r="C4268" s="4" t="s">
        <v>1566</v>
      </c>
      <c r="D4268" s="7" t="s">
        <v>1596</v>
      </c>
      <c r="E4268" s="8" t="s">
        <v>1582</v>
      </c>
      <c r="F4268" s="33">
        <v>3000</v>
      </c>
      <c r="G4268" s="33">
        <v>3000</v>
      </c>
    </row>
    <row r="4269" spans="1:7" ht="15.75" x14ac:dyDescent="0.25">
      <c r="A4269" s="4">
        <v>676</v>
      </c>
      <c r="B4269" s="5">
        <v>43434</v>
      </c>
      <c r="C4269" s="4" t="s">
        <v>17</v>
      </c>
      <c r="D4269" s="7" t="s">
        <v>1581</v>
      </c>
      <c r="E4269" s="8" t="s">
        <v>19</v>
      </c>
      <c r="F4269" s="33">
        <v>1321.21</v>
      </c>
      <c r="G4269" s="33">
        <v>1321.21</v>
      </c>
    </row>
    <row r="4270" spans="1:7" ht="16.5" thickBot="1" x14ac:dyDescent="0.3">
      <c r="A4270" s="14"/>
      <c r="B4270" s="14"/>
      <c r="C4270" s="14"/>
      <c r="D4270" s="14"/>
      <c r="E4270" s="14"/>
      <c r="F4270" s="31">
        <f>SUM(F4265:F4269)</f>
        <v>17921.21</v>
      </c>
      <c r="G4270" s="32">
        <f>SUM(G4265:G4269)</f>
        <v>17921.21</v>
      </c>
    </row>
    <row r="4271" spans="1:7" ht="19.5" thickBot="1" x14ac:dyDescent="0.35">
      <c r="A4271" s="271" t="s">
        <v>1</v>
      </c>
      <c r="B4271" s="272"/>
      <c r="C4271" s="272"/>
      <c r="D4271" s="272"/>
      <c r="E4271" s="273"/>
      <c r="F4271" s="274">
        <f>G4270</f>
        <v>17921.21</v>
      </c>
      <c r="G4271" s="275"/>
    </row>
    <row r="4272" spans="1:7" x14ac:dyDescent="0.25">
      <c r="A4272" s="263" t="s">
        <v>4</v>
      </c>
      <c r="B4272" s="264"/>
      <c r="C4272" s="265" t="s">
        <v>12</v>
      </c>
      <c r="D4272" s="264"/>
      <c r="E4272" s="15" t="s">
        <v>5</v>
      </c>
      <c r="F4272" s="12" t="s">
        <v>3</v>
      </c>
      <c r="G4272" s="13"/>
    </row>
    <row r="4273" spans="1:7" ht="15.75" thickBot="1" x14ac:dyDescent="0.3"/>
    <row r="4274" spans="1:7" x14ac:dyDescent="0.25">
      <c r="A4274" s="276" t="s">
        <v>6</v>
      </c>
      <c r="B4274" s="282"/>
      <c r="C4274" s="282"/>
      <c r="D4274" s="282"/>
      <c r="E4274" s="282"/>
      <c r="F4274" s="282"/>
      <c r="G4274" s="283"/>
    </row>
    <row r="4275" spans="1:7" ht="15.75" thickBot="1" x14ac:dyDescent="0.3">
      <c r="A4275" s="284"/>
      <c r="B4275" s="285"/>
      <c r="C4275" s="285"/>
      <c r="D4275" s="285"/>
      <c r="E4275" s="285"/>
      <c r="F4275" s="285"/>
      <c r="G4275" s="286"/>
    </row>
    <row r="4276" spans="1:7" ht="16.5" thickBot="1" x14ac:dyDescent="0.3">
      <c r="A4276" s="266" t="s">
        <v>298</v>
      </c>
      <c r="B4276" s="267"/>
      <c r="C4276" s="267"/>
      <c r="D4276" s="267"/>
      <c r="E4276" s="268"/>
      <c r="F4276" s="266" t="s">
        <v>8</v>
      </c>
      <c r="G4276" s="268"/>
    </row>
    <row r="4277" spans="1:7" ht="16.5" thickBot="1" x14ac:dyDescent="0.3">
      <c r="A4277" s="1" t="s">
        <v>299</v>
      </c>
      <c r="B4277" s="266" t="s">
        <v>1597</v>
      </c>
      <c r="C4277" s="267"/>
      <c r="D4277" s="267"/>
      <c r="E4277" s="268"/>
      <c r="F4277" s="269" t="s">
        <v>242</v>
      </c>
      <c r="G4277" s="270"/>
    </row>
    <row r="4278" spans="1:7" x14ac:dyDescent="0.25">
      <c r="A4278" s="63" t="s">
        <v>625</v>
      </c>
      <c r="B4278" s="64" t="s">
        <v>10</v>
      </c>
      <c r="C4278" s="64" t="s">
        <v>0</v>
      </c>
      <c r="D4278" s="64" t="s">
        <v>148</v>
      </c>
      <c r="E4278" s="64" t="s">
        <v>302</v>
      </c>
      <c r="F4278" s="64" t="s">
        <v>303</v>
      </c>
      <c r="G4278" s="64" t="s">
        <v>626</v>
      </c>
    </row>
    <row r="4279" spans="1:7" x14ac:dyDescent="0.25">
      <c r="A4279" s="175">
        <v>2395</v>
      </c>
      <c r="B4279" s="242">
        <v>43130</v>
      </c>
      <c r="C4279" s="194" t="s">
        <v>1598</v>
      </c>
      <c r="D4279" s="146" t="s">
        <v>1599</v>
      </c>
      <c r="E4279" s="146" t="s">
        <v>19</v>
      </c>
      <c r="F4279" s="243">
        <v>1385.26</v>
      </c>
      <c r="G4279" s="243">
        <v>1385.26</v>
      </c>
    </row>
    <row r="4280" spans="1:7" x14ac:dyDescent="0.25">
      <c r="A4280" s="175">
        <v>25952</v>
      </c>
      <c r="B4280" s="242">
        <v>43102</v>
      </c>
      <c r="C4280" s="175" t="s">
        <v>85</v>
      </c>
      <c r="D4280" s="146" t="s">
        <v>28</v>
      </c>
      <c r="E4280" s="146" t="s">
        <v>128</v>
      </c>
      <c r="F4280" s="243">
        <v>82.46</v>
      </c>
      <c r="G4280" s="243">
        <v>82.46</v>
      </c>
    </row>
    <row r="4281" spans="1:7" x14ac:dyDescent="0.25">
      <c r="A4281" s="175">
        <v>28006</v>
      </c>
      <c r="B4281" s="242">
        <v>43102</v>
      </c>
      <c r="C4281" s="175" t="s">
        <v>85</v>
      </c>
      <c r="D4281" s="146" t="s">
        <v>28</v>
      </c>
      <c r="E4281" s="146" t="s">
        <v>128</v>
      </c>
      <c r="F4281" s="243">
        <v>33.58</v>
      </c>
      <c r="G4281" s="243">
        <v>33.58</v>
      </c>
    </row>
    <row r="4282" spans="1:7" x14ac:dyDescent="0.25">
      <c r="A4282" s="175" t="s">
        <v>1600</v>
      </c>
      <c r="B4282" s="242">
        <v>43105</v>
      </c>
      <c r="C4282" s="175" t="s">
        <v>79</v>
      </c>
      <c r="D4282" s="146" t="s">
        <v>102</v>
      </c>
      <c r="E4282" s="146" t="s">
        <v>103</v>
      </c>
      <c r="F4282" s="243">
        <v>153.06</v>
      </c>
      <c r="G4282" s="243">
        <v>153.06</v>
      </c>
    </row>
    <row r="4283" spans="1:7" x14ac:dyDescent="0.25">
      <c r="A4283" s="175" t="s">
        <v>25</v>
      </c>
      <c r="B4283" s="242">
        <v>43106</v>
      </c>
      <c r="C4283" s="175" t="s">
        <v>1601</v>
      </c>
      <c r="D4283" s="146" t="s">
        <v>1602</v>
      </c>
      <c r="E4283" s="146" t="s">
        <v>103</v>
      </c>
      <c r="F4283" s="243">
        <v>499.94</v>
      </c>
      <c r="G4283" s="243">
        <v>499.94</v>
      </c>
    </row>
    <row r="4284" spans="1:7" x14ac:dyDescent="0.25">
      <c r="A4284" s="175" t="s">
        <v>1603</v>
      </c>
      <c r="B4284" s="242">
        <v>43123</v>
      </c>
      <c r="C4284" s="175" t="s">
        <v>1604</v>
      </c>
      <c r="D4284" s="146" t="s">
        <v>1605</v>
      </c>
      <c r="E4284" s="146" t="s">
        <v>122</v>
      </c>
      <c r="F4284" s="243">
        <v>3000</v>
      </c>
      <c r="G4284" s="243">
        <v>3000</v>
      </c>
    </row>
    <row r="4285" spans="1:7" x14ac:dyDescent="0.25">
      <c r="A4285" s="175">
        <v>138</v>
      </c>
      <c r="B4285" s="242">
        <v>43131</v>
      </c>
      <c r="C4285" s="175" t="s">
        <v>249</v>
      </c>
      <c r="D4285" s="146" t="s">
        <v>1606</v>
      </c>
      <c r="E4285" s="146" t="s">
        <v>1607</v>
      </c>
      <c r="F4285" s="244">
        <v>2000</v>
      </c>
      <c r="G4285" s="244">
        <v>2000</v>
      </c>
    </row>
    <row r="4286" spans="1:7" x14ac:dyDescent="0.25">
      <c r="A4286" s="146">
        <v>1065</v>
      </c>
      <c r="B4286" s="242">
        <v>43137</v>
      </c>
      <c r="C4286" s="175" t="s">
        <v>1608</v>
      </c>
      <c r="D4286" s="146" t="s">
        <v>1609</v>
      </c>
      <c r="E4286" s="146" t="s">
        <v>1610</v>
      </c>
      <c r="F4286" s="243">
        <v>3000</v>
      </c>
      <c r="G4286" s="243">
        <v>3000</v>
      </c>
    </row>
    <row r="4287" spans="1:7" x14ac:dyDescent="0.25">
      <c r="A4287" s="146">
        <v>1872</v>
      </c>
      <c r="B4287" s="242">
        <v>43131</v>
      </c>
      <c r="C4287" s="175" t="s">
        <v>1106</v>
      </c>
      <c r="D4287" s="146" t="s">
        <v>1611</v>
      </c>
      <c r="E4287" s="146" t="s">
        <v>1612</v>
      </c>
      <c r="F4287" s="243">
        <v>5000</v>
      </c>
      <c r="G4287" s="243">
        <v>5000</v>
      </c>
    </row>
    <row r="4288" spans="1:7" x14ac:dyDescent="0.25">
      <c r="A4288" s="151"/>
      <c r="B4288" s="152"/>
      <c r="C4288" s="151"/>
      <c r="D4288" s="153"/>
      <c r="E4288" s="153"/>
      <c r="F4288" s="154"/>
      <c r="G4288" s="154"/>
    </row>
    <row r="4289" spans="1:7" ht="15.75" thickBot="1" x14ac:dyDescent="0.3">
      <c r="A4289" s="148"/>
      <c r="B4289" s="148"/>
      <c r="C4289" s="148"/>
      <c r="D4289" s="148"/>
      <c r="E4289" s="148"/>
      <c r="F4289" s="214">
        <f>SUM(F4279:F4288)</f>
        <v>15154.3</v>
      </c>
      <c r="G4289" s="215">
        <f>SUM(G4279:G4288)</f>
        <v>15154.3</v>
      </c>
    </row>
    <row r="4290" spans="1:7" ht="19.5" thickBot="1" x14ac:dyDescent="0.35">
      <c r="A4290" s="271" t="s">
        <v>1</v>
      </c>
      <c r="B4290" s="272"/>
      <c r="C4290" s="272"/>
      <c r="D4290" s="272"/>
      <c r="E4290" s="273"/>
      <c r="F4290" s="274">
        <f>G4289</f>
        <v>15154.3</v>
      </c>
      <c r="G4290" s="275"/>
    </row>
    <row r="4291" spans="1:7" x14ac:dyDescent="0.25">
      <c r="A4291" s="263" t="s">
        <v>4</v>
      </c>
      <c r="B4291" s="264"/>
      <c r="C4291" s="265" t="s">
        <v>637</v>
      </c>
      <c r="D4291" s="264"/>
      <c r="E4291" s="13" t="s">
        <v>1613</v>
      </c>
      <c r="F4291" s="74" t="s">
        <v>313</v>
      </c>
      <c r="G4291" s="13"/>
    </row>
    <row r="4293" spans="1:7" ht="15.75" thickBot="1" x14ac:dyDescent="0.3"/>
    <row r="4294" spans="1:7" x14ac:dyDescent="0.25">
      <c r="A4294" s="276" t="s">
        <v>6</v>
      </c>
      <c r="B4294" s="282"/>
      <c r="C4294" s="282"/>
      <c r="D4294" s="282"/>
      <c r="E4294" s="282"/>
      <c r="F4294" s="282"/>
      <c r="G4294" s="283"/>
    </row>
    <row r="4295" spans="1:7" ht="15.75" thickBot="1" x14ac:dyDescent="0.3">
      <c r="A4295" s="284"/>
      <c r="B4295" s="285"/>
      <c r="C4295" s="285"/>
      <c r="D4295" s="285"/>
      <c r="E4295" s="285"/>
      <c r="F4295" s="285"/>
      <c r="G4295" s="286"/>
    </row>
    <row r="4296" spans="1:7" ht="16.5" thickBot="1" x14ac:dyDescent="0.3">
      <c r="A4296" s="266" t="s">
        <v>298</v>
      </c>
      <c r="B4296" s="267"/>
      <c r="C4296" s="267"/>
      <c r="D4296" s="267"/>
      <c r="E4296" s="268"/>
      <c r="F4296" s="266" t="s">
        <v>8</v>
      </c>
      <c r="G4296" s="268"/>
    </row>
    <row r="4297" spans="1:7" ht="16.5" thickBot="1" x14ac:dyDescent="0.3">
      <c r="A4297" s="1" t="s">
        <v>299</v>
      </c>
      <c r="B4297" s="266" t="s">
        <v>1597</v>
      </c>
      <c r="C4297" s="267"/>
      <c r="D4297" s="267"/>
      <c r="E4297" s="268"/>
      <c r="F4297" s="269" t="s">
        <v>638</v>
      </c>
      <c r="G4297" s="270"/>
    </row>
    <row r="4298" spans="1:7" x14ac:dyDescent="0.25">
      <c r="A4298" s="63" t="s">
        <v>625</v>
      </c>
      <c r="B4298" s="64" t="s">
        <v>10</v>
      </c>
      <c r="C4298" s="64" t="s">
        <v>0</v>
      </c>
      <c r="D4298" s="64" t="s">
        <v>148</v>
      </c>
      <c r="E4298" s="64" t="s">
        <v>302</v>
      </c>
      <c r="F4298" s="64" t="s">
        <v>303</v>
      </c>
      <c r="G4298" s="64" t="s">
        <v>626</v>
      </c>
    </row>
    <row r="4299" spans="1:7" x14ac:dyDescent="0.25">
      <c r="A4299" s="18">
        <v>2442</v>
      </c>
      <c r="B4299" s="19">
        <v>43159</v>
      </c>
      <c r="C4299" s="20" t="s">
        <v>1598</v>
      </c>
      <c r="D4299" s="21" t="s">
        <v>1599</v>
      </c>
      <c r="E4299" s="21" t="s">
        <v>19</v>
      </c>
      <c r="F4299" s="22">
        <v>1384.32</v>
      </c>
      <c r="G4299" s="22">
        <v>1384.32</v>
      </c>
    </row>
    <row r="4300" spans="1:7" x14ac:dyDescent="0.25">
      <c r="A4300" s="18">
        <v>25237</v>
      </c>
      <c r="B4300" s="19">
        <v>43136</v>
      </c>
      <c r="C4300" s="18" t="s">
        <v>85</v>
      </c>
      <c r="D4300" s="21" t="s">
        <v>28</v>
      </c>
      <c r="E4300" s="21" t="s">
        <v>128</v>
      </c>
      <c r="F4300" s="22">
        <v>85.69</v>
      </c>
      <c r="G4300" s="22">
        <v>85.69</v>
      </c>
    </row>
    <row r="4301" spans="1:7" x14ac:dyDescent="0.25">
      <c r="A4301" s="18">
        <v>27252</v>
      </c>
      <c r="B4301" s="19">
        <v>43133</v>
      </c>
      <c r="C4301" s="18" t="s">
        <v>53</v>
      </c>
      <c r="D4301" s="21" t="s">
        <v>28</v>
      </c>
      <c r="E4301" s="21" t="s">
        <v>128</v>
      </c>
      <c r="F4301" s="22">
        <v>46.04</v>
      </c>
      <c r="G4301" s="22">
        <v>46.04</v>
      </c>
    </row>
    <row r="4302" spans="1:7" x14ac:dyDescent="0.25">
      <c r="A4302" s="18" t="s">
        <v>25</v>
      </c>
      <c r="B4302" s="19">
        <v>43136</v>
      </c>
      <c r="C4302" s="18" t="s">
        <v>51</v>
      </c>
      <c r="D4302" s="21" t="s">
        <v>102</v>
      </c>
      <c r="E4302" s="21" t="s">
        <v>103</v>
      </c>
      <c r="F4302" s="22">
        <v>153.33000000000001</v>
      </c>
      <c r="G4302" s="22">
        <v>153.33000000000001</v>
      </c>
    </row>
    <row r="4303" spans="1:7" x14ac:dyDescent="0.25">
      <c r="A4303" s="18" t="s">
        <v>25</v>
      </c>
      <c r="B4303" s="19">
        <v>43136</v>
      </c>
      <c r="C4303" s="18" t="s">
        <v>1601</v>
      </c>
      <c r="D4303" s="21" t="s">
        <v>1614</v>
      </c>
      <c r="E4303" s="21" t="s">
        <v>103</v>
      </c>
      <c r="F4303" s="22">
        <v>500.6</v>
      </c>
      <c r="G4303" s="22">
        <v>500.6</v>
      </c>
    </row>
    <row r="4304" spans="1:7" x14ac:dyDescent="0.25">
      <c r="A4304" s="18" t="s">
        <v>1603</v>
      </c>
      <c r="B4304" s="19">
        <v>43159</v>
      </c>
      <c r="C4304" s="18" t="s">
        <v>1604</v>
      </c>
      <c r="D4304" s="21" t="s">
        <v>1605</v>
      </c>
      <c r="E4304" s="21" t="s">
        <v>122</v>
      </c>
      <c r="F4304" s="22">
        <v>3000</v>
      </c>
      <c r="G4304" s="22">
        <v>3000</v>
      </c>
    </row>
    <row r="4305" spans="1:7" x14ac:dyDescent="0.25">
      <c r="A4305" s="18">
        <v>143</v>
      </c>
      <c r="B4305" s="19">
        <v>43159</v>
      </c>
      <c r="C4305" s="18" t="s">
        <v>249</v>
      </c>
      <c r="D4305" s="21" t="s">
        <v>1606</v>
      </c>
      <c r="E4305" s="21" t="s">
        <v>1607</v>
      </c>
      <c r="F4305" s="156">
        <v>2000</v>
      </c>
      <c r="G4305" s="156">
        <v>2000</v>
      </c>
    </row>
    <row r="4306" spans="1:7" x14ac:dyDescent="0.25">
      <c r="A4306" s="21">
        <v>1084</v>
      </c>
      <c r="B4306" s="19">
        <v>43164</v>
      </c>
      <c r="C4306" s="18" t="s">
        <v>1608</v>
      </c>
      <c r="D4306" s="21" t="s">
        <v>1609</v>
      </c>
      <c r="E4306" s="21" t="s">
        <v>1610</v>
      </c>
      <c r="F4306" s="22">
        <v>3000</v>
      </c>
      <c r="G4306" s="22">
        <v>3000</v>
      </c>
    </row>
    <row r="4307" spans="1:7" x14ac:dyDescent="0.25">
      <c r="A4307" s="21">
        <v>1889</v>
      </c>
      <c r="B4307" s="19">
        <v>43159</v>
      </c>
      <c r="C4307" s="18" t="s">
        <v>1106</v>
      </c>
      <c r="D4307" s="21" t="s">
        <v>1611</v>
      </c>
      <c r="E4307" s="21" t="s">
        <v>1612</v>
      </c>
      <c r="F4307" s="22">
        <v>5000</v>
      </c>
      <c r="G4307" s="22">
        <v>5000</v>
      </c>
    </row>
    <row r="4308" spans="1:7" ht="15.75" x14ac:dyDescent="0.25">
      <c r="A4308" s="68"/>
      <c r="B4308" s="69"/>
      <c r="C4308" s="68"/>
      <c r="D4308" s="70"/>
      <c r="E4308" s="70"/>
      <c r="F4308" s="71"/>
      <c r="G4308" s="71"/>
    </row>
    <row r="4309" spans="1:7" ht="16.5" thickBot="1" x14ac:dyDescent="0.3">
      <c r="A4309" s="14"/>
      <c r="B4309" s="14"/>
      <c r="C4309" s="14"/>
      <c r="D4309" s="14"/>
      <c r="E4309" s="14"/>
      <c r="F4309" s="97">
        <f>SUM(F4299:F4308)</f>
        <v>15169.98</v>
      </c>
      <c r="G4309" s="98">
        <f>SUM(G4299:G4308)</f>
        <v>15169.98</v>
      </c>
    </row>
    <row r="4310" spans="1:7" ht="19.5" thickBot="1" x14ac:dyDescent="0.35">
      <c r="A4310" s="271" t="s">
        <v>1</v>
      </c>
      <c r="B4310" s="272"/>
      <c r="C4310" s="272"/>
      <c r="D4310" s="272"/>
      <c r="E4310" s="273"/>
      <c r="F4310" s="274">
        <f>G4309</f>
        <v>15169.98</v>
      </c>
      <c r="G4310" s="275"/>
    </row>
    <row r="4311" spans="1:7" x14ac:dyDescent="0.25">
      <c r="A4311" s="263" t="s">
        <v>4</v>
      </c>
      <c r="B4311" s="264"/>
      <c r="C4311" s="265" t="s">
        <v>637</v>
      </c>
      <c r="D4311" s="264"/>
      <c r="E4311" s="13" t="s">
        <v>1613</v>
      </c>
      <c r="F4311" s="74" t="s">
        <v>318</v>
      </c>
      <c r="G4311" s="13"/>
    </row>
    <row r="4313" spans="1:7" ht="15.75" thickBot="1" x14ac:dyDescent="0.3"/>
    <row r="4314" spans="1:7" x14ac:dyDescent="0.25">
      <c r="A4314" s="276" t="s">
        <v>6</v>
      </c>
      <c r="B4314" s="282"/>
      <c r="C4314" s="282"/>
      <c r="D4314" s="282"/>
      <c r="E4314" s="282"/>
      <c r="F4314" s="282"/>
      <c r="G4314" s="283"/>
    </row>
    <row r="4315" spans="1:7" ht="15.75" thickBot="1" x14ac:dyDescent="0.3">
      <c r="A4315" s="284"/>
      <c r="B4315" s="285"/>
      <c r="C4315" s="285"/>
      <c r="D4315" s="285"/>
      <c r="E4315" s="285"/>
      <c r="F4315" s="285"/>
      <c r="G4315" s="286"/>
    </row>
    <row r="4316" spans="1:7" ht="16.5" thickBot="1" x14ac:dyDescent="0.3">
      <c r="A4316" s="266" t="s">
        <v>298</v>
      </c>
      <c r="B4316" s="267"/>
      <c r="C4316" s="267"/>
      <c r="D4316" s="267"/>
      <c r="E4316" s="268"/>
      <c r="F4316" s="266" t="s">
        <v>8</v>
      </c>
      <c r="G4316" s="268"/>
    </row>
    <row r="4317" spans="1:7" ht="16.5" thickBot="1" x14ac:dyDescent="0.3">
      <c r="A4317" s="1" t="s">
        <v>299</v>
      </c>
      <c r="B4317" s="266" t="s">
        <v>1597</v>
      </c>
      <c r="C4317" s="267"/>
      <c r="D4317" s="267"/>
      <c r="E4317" s="268"/>
      <c r="F4317" s="269" t="s">
        <v>643</v>
      </c>
      <c r="G4317" s="270"/>
    </row>
    <row r="4318" spans="1:7" x14ac:dyDescent="0.25">
      <c r="A4318" s="63" t="s">
        <v>625</v>
      </c>
      <c r="B4318" s="64" t="s">
        <v>10</v>
      </c>
      <c r="C4318" s="64" t="s">
        <v>0</v>
      </c>
      <c r="D4318" s="64" t="s">
        <v>148</v>
      </c>
      <c r="E4318" s="64" t="s">
        <v>302</v>
      </c>
      <c r="F4318" s="64" t="s">
        <v>303</v>
      </c>
      <c r="G4318" s="64" t="s">
        <v>626</v>
      </c>
    </row>
    <row r="4319" spans="1:7" x14ac:dyDescent="0.25">
      <c r="A4319" s="18">
        <v>2503</v>
      </c>
      <c r="B4319" s="19">
        <v>43192</v>
      </c>
      <c r="C4319" s="20" t="s">
        <v>1598</v>
      </c>
      <c r="D4319" s="21" t="s">
        <v>1599</v>
      </c>
      <c r="E4319" s="21" t="s">
        <v>19</v>
      </c>
      <c r="F4319" s="22">
        <v>1393.27</v>
      </c>
      <c r="G4319" s="22">
        <v>1393.27</v>
      </c>
    </row>
    <row r="4320" spans="1:7" x14ac:dyDescent="0.25">
      <c r="A4320" s="18" t="s">
        <v>25</v>
      </c>
      <c r="B4320" s="19">
        <v>43164</v>
      </c>
      <c r="C4320" s="18" t="s">
        <v>85</v>
      </c>
      <c r="D4320" s="21" t="s">
        <v>28</v>
      </c>
      <c r="E4320" s="21" t="s">
        <v>128</v>
      </c>
      <c r="F4320" s="22">
        <v>43.08</v>
      </c>
      <c r="G4320" s="22">
        <v>43.08</v>
      </c>
    </row>
    <row r="4321" spans="1:7" x14ac:dyDescent="0.25">
      <c r="A4321" s="18" t="s">
        <v>25</v>
      </c>
      <c r="B4321" s="19">
        <v>43164</v>
      </c>
      <c r="C4321" s="18" t="s">
        <v>53</v>
      </c>
      <c r="D4321" s="21" t="s">
        <v>28</v>
      </c>
      <c r="E4321" s="21" t="s">
        <v>128</v>
      </c>
      <c r="F4321" s="22">
        <v>85.51</v>
      </c>
      <c r="G4321" s="22">
        <v>85.51</v>
      </c>
    </row>
    <row r="4322" spans="1:7" x14ac:dyDescent="0.25">
      <c r="A4322" s="18" t="s">
        <v>25</v>
      </c>
      <c r="B4322" s="19">
        <v>43164</v>
      </c>
      <c r="C4322" s="18" t="s">
        <v>51</v>
      </c>
      <c r="D4322" s="21" t="s">
        <v>102</v>
      </c>
      <c r="E4322" s="21" t="s">
        <v>103</v>
      </c>
      <c r="F4322" s="22">
        <v>156.47</v>
      </c>
      <c r="G4322" s="22">
        <v>156.47</v>
      </c>
    </row>
    <row r="4323" spans="1:7" x14ac:dyDescent="0.25">
      <c r="A4323" s="18" t="s">
        <v>25</v>
      </c>
      <c r="B4323" s="19">
        <v>43165</v>
      </c>
      <c r="C4323" s="18" t="s">
        <v>1601</v>
      </c>
      <c r="D4323" s="21" t="s">
        <v>1614</v>
      </c>
      <c r="E4323" s="21" t="s">
        <v>103</v>
      </c>
      <c r="F4323" s="22">
        <v>489.99</v>
      </c>
      <c r="G4323" s="22">
        <v>489.99</v>
      </c>
    </row>
    <row r="4324" spans="1:7" x14ac:dyDescent="0.25">
      <c r="A4324" s="18" t="s">
        <v>1603</v>
      </c>
      <c r="B4324" s="19">
        <v>43187</v>
      </c>
      <c r="C4324" s="18" t="s">
        <v>1604</v>
      </c>
      <c r="D4324" s="21" t="s">
        <v>1605</v>
      </c>
      <c r="E4324" s="21" t="s">
        <v>122</v>
      </c>
      <c r="F4324" s="22">
        <v>3000</v>
      </c>
      <c r="G4324" s="22">
        <v>3000</v>
      </c>
    </row>
    <row r="4325" spans="1:7" x14ac:dyDescent="0.25">
      <c r="A4325" s="18">
        <v>147</v>
      </c>
      <c r="B4325" s="19">
        <v>43192</v>
      </c>
      <c r="C4325" s="18" t="s">
        <v>249</v>
      </c>
      <c r="D4325" s="21" t="s">
        <v>1606</v>
      </c>
      <c r="E4325" s="21" t="s">
        <v>1607</v>
      </c>
      <c r="F4325" s="156">
        <v>2000</v>
      </c>
      <c r="G4325" s="156">
        <v>2000</v>
      </c>
    </row>
    <row r="4326" spans="1:7" x14ac:dyDescent="0.25">
      <c r="A4326" s="21">
        <v>1113</v>
      </c>
      <c r="B4326" s="19">
        <v>43192</v>
      </c>
      <c r="C4326" s="18" t="s">
        <v>1608</v>
      </c>
      <c r="D4326" s="21" t="s">
        <v>1609</v>
      </c>
      <c r="E4326" s="21" t="s">
        <v>1610</v>
      </c>
      <c r="F4326" s="22">
        <v>3000</v>
      </c>
      <c r="G4326" s="22">
        <v>3000</v>
      </c>
    </row>
    <row r="4327" spans="1:7" x14ac:dyDescent="0.25">
      <c r="A4327" s="21">
        <v>1904</v>
      </c>
      <c r="B4327" s="19">
        <v>43192</v>
      </c>
      <c r="C4327" s="18" t="s">
        <v>1106</v>
      </c>
      <c r="D4327" s="21" t="s">
        <v>1611</v>
      </c>
      <c r="E4327" s="21" t="s">
        <v>1612</v>
      </c>
      <c r="F4327" s="22">
        <v>5000</v>
      </c>
      <c r="G4327" s="22">
        <v>5000</v>
      </c>
    </row>
    <row r="4328" spans="1:7" ht="15.75" x14ac:dyDescent="0.25">
      <c r="A4328" s="68"/>
      <c r="B4328" s="69"/>
      <c r="C4328" s="68"/>
      <c r="D4328" s="70"/>
      <c r="E4328" s="70"/>
      <c r="F4328" s="71"/>
      <c r="G4328" s="71"/>
    </row>
    <row r="4329" spans="1:7" ht="16.5" thickBot="1" x14ac:dyDescent="0.3">
      <c r="A4329" s="14"/>
      <c r="B4329" s="14"/>
      <c r="C4329" s="14"/>
      <c r="D4329" s="14"/>
      <c r="E4329" s="14"/>
      <c r="F4329" s="97">
        <f>SUM(F4319:F4328)</f>
        <v>15168.32</v>
      </c>
      <c r="G4329" s="98">
        <f>SUM(G4319:G4328)</f>
        <v>15168.32</v>
      </c>
    </row>
    <row r="4330" spans="1:7" ht="19.5" thickBot="1" x14ac:dyDescent="0.35">
      <c r="A4330" s="271" t="s">
        <v>1</v>
      </c>
      <c r="B4330" s="272"/>
      <c r="C4330" s="272"/>
      <c r="D4330" s="272"/>
      <c r="E4330" s="273"/>
      <c r="F4330" s="274">
        <f>G4329</f>
        <v>15168.32</v>
      </c>
      <c r="G4330" s="275"/>
    </row>
    <row r="4331" spans="1:7" x14ac:dyDescent="0.25">
      <c r="A4331" s="263" t="s">
        <v>4</v>
      </c>
      <c r="B4331" s="264"/>
      <c r="C4331" s="265" t="s">
        <v>637</v>
      </c>
      <c r="D4331" s="264"/>
      <c r="E4331" s="13" t="s">
        <v>1613</v>
      </c>
      <c r="F4331" s="74" t="s">
        <v>1615</v>
      </c>
      <c r="G4331" s="13"/>
    </row>
    <row r="4333" spans="1:7" ht="15.75" thickBot="1" x14ac:dyDescent="0.3"/>
    <row r="4334" spans="1:7" x14ac:dyDescent="0.25">
      <c r="A4334" s="276" t="s">
        <v>6</v>
      </c>
      <c r="B4334" s="282"/>
      <c r="C4334" s="282"/>
      <c r="D4334" s="282"/>
      <c r="E4334" s="282"/>
      <c r="F4334" s="282"/>
      <c r="G4334" s="283"/>
    </row>
    <row r="4335" spans="1:7" ht="15.75" thickBot="1" x14ac:dyDescent="0.3">
      <c r="A4335" s="284"/>
      <c r="B4335" s="285"/>
      <c r="C4335" s="285"/>
      <c r="D4335" s="285"/>
      <c r="E4335" s="285"/>
      <c r="F4335" s="285"/>
      <c r="G4335" s="286"/>
    </row>
    <row r="4336" spans="1:7" ht="16.5" thickBot="1" x14ac:dyDescent="0.3">
      <c r="A4336" s="266" t="s">
        <v>298</v>
      </c>
      <c r="B4336" s="267"/>
      <c r="C4336" s="267"/>
      <c r="D4336" s="267"/>
      <c r="E4336" s="268"/>
      <c r="F4336" s="266" t="s">
        <v>8</v>
      </c>
      <c r="G4336" s="268"/>
    </row>
    <row r="4337" spans="1:7" ht="16.5" thickBot="1" x14ac:dyDescent="0.3">
      <c r="A4337" s="1" t="s">
        <v>299</v>
      </c>
      <c r="B4337" s="266" t="s">
        <v>1597</v>
      </c>
      <c r="C4337" s="267"/>
      <c r="D4337" s="267"/>
      <c r="E4337" s="268"/>
      <c r="F4337" s="269" t="s">
        <v>648</v>
      </c>
      <c r="G4337" s="270"/>
    </row>
    <row r="4338" spans="1:7" x14ac:dyDescent="0.25">
      <c r="A4338" s="63" t="s">
        <v>625</v>
      </c>
      <c r="B4338" s="64" t="s">
        <v>10</v>
      </c>
      <c r="C4338" s="64" t="s">
        <v>0</v>
      </c>
      <c r="D4338" s="64" t="s">
        <v>148</v>
      </c>
      <c r="E4338" s="64" t="s">
        <v>302</v>
      </c>
      <c r="F4338" s="64" t="s">
        <v>303</v>
      </c>
      <c r="G4338" s="64" t="s">
        <v>626</v>
      </c>
    </row>
    <row r="4339" spans="1:7" x14ac:dyDescent="0.25">
      <c r="A4339" s="18">
        <v>2550</v>
      </c>
      <c r="B4339" s="19">
        <v>43222</v>
      </c>
      <c r="C4339" s="20" t="s">
        <v>1598</v>
      </c>
      <c r="D4339" s="21" t="s">
        <v>1599</v>
      </c>
      <c r="E4339" s="21" t="s">
        <v>19</v>
      </c>
      <c r="F4339" s="22">
        <v>1593.15</v>
      </c>
      <c r="G4339" s="22">
        <v>1593.15</v>
      </c>
    </row>
    <row r="4340" spans="1:7" x14ac:dyDescent="0.25">
      <c r="A4340" s="18">
        <v>25413</v>
      </c>
      <c r="B4340" s="19">
        <v>43192</v>
      </c>
      <c r="C4340" s="18" t="s">
        <v>85</v>
      </c>
      <c r="D4340" s="21" t="s">
        <v>28</v>
      </c>
      <c r="E4340" s="21" t="s">
        <v>128</v>
      </c>
      <c r="F4340" s="22">
        <v>42.98</v>
      </c>
      <c r="G4340" s="22">
        <v>42.98</v>
      </c>
    </row>
    <row r="4341" spans="1:7" x14ac:dyDescent="0.25">
      <c r="A4341" s="18">
        <v>23480</v>
      </c>
      <c r="B4341" s="19">
        <v>43192</v>
      </c>
      <c r="C4341" s="18" t="s">
        <v>53</v>
      </c>
      <c r="D4341" s="21" t="s">
        <v>28</v>
      </c>
      <c r="E4341" s="21" t="s">
        <v>128</v>
      </c>
      <c r="F4341" s="22">
        <v>86</v>
      </c>
      <c r="G4341" s="22">
        <v>86</v>
      </c>
    </row>
    <row r="4342" spans="1:7" x14ac:dyDescent="0.25">
      <c r="A4342" s="18" t="s">
        <v>1616</v>
      </c>
      <c r="B4342" s="19">
        <v>43196</v>
      </c>
      <c r="C4342" s="18" t="s">
        <v>51</v>
      </c>
      <c r="D4342" s="21" t="s">
        <v>102</v>
      </c>
      <c r="E4342" s="21" t="s">
        <v>103</v>
      </c>
      <c r="F4342" s="22">
        <v>159.72999999999999</v>
      </c>
      <c r="G4342" s="22">
        <v>159.72999999999999</v>
      </c>
    </row>
    <row r="4343" spans="1:7" x14ac:dyDescent="0.25">
      <c r="A4343" s="18" t="s">
        <v>25</v>
      </c>
      <c r="B4343" s="19">
        <v>43196</v>
      </c>
      <c r="C4343" s="18" t="s">
        <v>1250</v>
      </c>
      <c r="D4343" s="21" t="s">
        <v>1614</v>
      </c>
      <c r="E4343" s="21" t="s">
        <v>103</v>
      </c>
      <c r="F4343" s="22">
        <v>500.11</v>
      </c>
      <c r="G4343" s="22">
        <v>500.11</v>
      </c>
    </row>
    <row r="4344" spans="1:7" x14ac:dyDescent="0.25">
      <c r="A4344" s="18" t="s">
        <v>1603</v>
      </c>
      <c r="B4344" s="19">
        <v>43220</v>
      </c>
      <c r="C4344" s="18" t="s">
        <v>1604</v>
      </c>
      <c r="D4344" s="21" t="s">
        <v>1605</v>
      </c>
      <c r="E4344" s="21" t="s">
        <v>122</v>
      </c>
      <c r="F4344" s="22">
        <v>3000</v>
      </c>
      <c r="G4344" s="22">
        <v>3000</v>
      </c>
    </row>
    <row r="4345" spans="1:7" x14ac:dyDescent="0.25">
      <c r="A4345" s="18">
        <v>152</v>
      </c>
      <c r="B4345" s="19">
        <v>43220</v>
      </c>
      <c r="C4345" s="18" t="s">
        <v>249</v>
      </c>
      <c r="D4345" s="21" t="s">
        <v>1606</v>
      </c>
      <c r="E4345" s="21" t="s">
        <v>1607</v>
      </c>
      <c r="F4345" s="156">
        <v>2000</v>
      </c>
      <c r="G4345" s="156">
        <v>2000</v>
      </c>
    </row>
    <row r="4346" spans="1:7" x14ac:dyDescent="0.25">
      <c r="A4346" s="21">
        <v>1133</v>
      </c>
      <c r="B4346" s="19">
        <v>43223</v>
      </c>
      <c r="C4346" s="18" t="s">
        <v>1608</v>
      </c>
      <c r="D4346" s="21" t="s">
        <v>1609</v>
      </c>
      <c r="E4346" s="21" t="s">
        <v>1610</v>
      </c>
      <c r="F4346" s="22">
        <v>3000</v>
      </c>
      <c r="G4346" s="22">
        <v>3000</v>
      </c>
    </row>
    <row r="4347" spans="1:7" x14ac:dyDescent="0.25">
      <c r="A4347" s="21">
        <v>1921</v>
      </c>
      <c r="B4347" s="19">
        <v>43222</v>
      </c>
      <c r="C4347" s="18" t="s">
        <v>1106</v>
      </c>
      <c r="D4347" s="21" t="s">
        <v>1611</v>
      </c>
      <c r="E4347" s="21" t="s">
        <v>1612</v>
      </c>
      <c r="F4347" s="22">
        <v>5000</v>
      </c>
      <c r="G4347" s="22">
        <v>5000</v>
      </c>
    </row>
    <row r="4348" spans="1:7" ht="15.75" x14ac:dyDescent="0.25">
      <c r="A4348" s="68"/>
      <c r="B4348" s="69"/>
      <c r="C4348" s="68"/>
      <c r="D4348" s="70"/>
      <c r="E4348" s="70"/>
      <c r="F4348" s="71"/>
      <c r="G4348" s="71"/>
    </row>
    <row r="4349" spans="1:7" ht="16.5" thickBot="1" x14ac:dyDescent="0.3">
      <c r="A4349" s="14"/>
      <c r="B4349" s="14"/>
      <c r="C4349" s="14"/>
      <c r="D4349" s="14"/>
      <c r="E4349" s="14"/>
      <c r="F4349" s="97">
        <f>SUM(F4339:F4348)</f>
        <v>15381.970000000001</v>
      </c>
      <c r="G4349" s="97">
        <f>SUM(G4339:G4348)</f>
        <v>15381.970000000001</v>
      </c>
    </row>
    <row r="4350" spans="1:7" ht="19.5" thickBot="1" x14ac:dyDescent="0.35">
      <c r="A4350" s="271" t="s">
        <v>1</v>
      </c>
      <c r="B4350" s="272"/>
      <c r="C4350" s="272"/>
      <c r="D4350" s="272"/>
      <c r="E4350" s="273"/>
      <c r="F4350" s="274">
        <f>G4349</f>
        <v>15381.970000000001</v>
      </c>
      <c r="G4350" s="275"/>
    </row>
    <row r="4351" spans="1:7" x14ac:dyDescent="0.25">
      <c r="A4351" s="263" t="s">
        <v>4</v>
      </c>
      <c r="B4351" s="264"/>
      <c r="C4351" s="265" t="s">
        <v>637</v>
      </c>
      <c r="D4351" s="264"/>
      <c r="E4351" s="13" t="s">
        <v>1613</v>
      </c>
      <c r="F4351" s="74" t="s">
        <v>325</v>
      </c>
      <c r="G4351" s="13"/>
    </row>
    <row r="4352" spans="1:7" x14ac:dyDescent="0.25">
      <c r="A4352" s="51"/>
      <c r="B4352" s="51"/>
      <c r="C4352" s="51"/>
      <c r="D4352" s="51"/>
      <c r="E4352" s="52"/>
      <c r="F4352" s="53"/>
      <c r="G4352" s="54"/>
    </row>
    <row r="4353" spans="1:7" ht="15.75" thickBot="1" x14ac:dyDescent="0.3">
      <c r="A4353" s="51"/>
      <c r="B4353" s="51"/>
      <c r="C4353" s="51"/>
      <c r="D4353" s="51"/>
      <c r="E4353" s="52"/>
      <c r="F4353" s="53"/>
      <c r="G4353" s="54"/>
    </row>
    <row r="4354" spans="1:7" x14ac:dyDescent="0.25">
      <c r="A4354" s="276" t="s">
        <v>6</v>
      </c>
      <c r="B4354" s="282"/>
      <c r="C4354" s="282"/>
      <c r="D4354" s="282"/>
      <c r="E4354" s="282"/>
      <c r="F4354" s="282"/>
      <c r="G4354" s="283"/>
    </row>
    <row r="4355" spans="1:7" ht="15.75" thickBot="1" x14ac:dyDescent="0.3">
      <c r="A4355" s="284"/>
      <c r="B4355" s="285"/>
      <c r="C4355" s="285"/>
      <c r="D4355" s="285"/>
      <c r="E4355" s="285"/>
      <c r="F4355" s="285"/>
      <c r="G4355" s="286"/>
    </row>
    <row r="4356" spans="1:7" ht="16.5" thickBot="1" x14ac:dyDescent="0.3">
      <c r="A4356" s="266" t="s">
        <v>298</v>
      </c>
      <c r="B4356" s="267"/>
      <c r="C4356" s="267"/>
      <c r="D4356" s="267"/>
      <c r="E4356" s="268"/>
      <c r="F4356" s="266" t="s">
        <v>8</v>
      </c>
      <c r="G4356" s="268"/>
    </row>
    <row r="4357" spans="1:7" ht="16.5" thickBot="1" x14ac:dyDescent="0.3">
      <c r="A4357" s="1" t="s">
        <v>299</v>
      </c>
      <c r="B4357" s="266" t="s">
        <v>1597</v>
      </c>
      <c r="C4357" s="267"/>
      <c r="D4357" s="267"/>
      <c r="E4357" s="268"/>
      <c r="F4357" s="269" t="s">
        <v>650</v>
      </c>
      <c r="G4357" s="270"/>
    </row>
    <row r="4358" spans="1:7" x14ac:dyDescent="0.25">
      <c r="A4358" s="63" t="s">
        <v>625</v>
      </c>
      <c r="B4358" s="64" t="s">
        <v>10</v>
      </c>
      <c r="C4358" s="64" t="s">
        <v>0</v>
      </c>
      <c r="D4358" s="64" t="s">
        <v>148</v>
      </c>
      <c r="E4358" s="64" t="s">
        <v>302</v>
      </c>
      <c r="F4358" s="64" t="s">
        <v>303</v>
      </c>
      <c r="G4358" s="64" t="s">
        <v>626</v>
      </c>
    </row>
    <row r="4359" spans="1:7" x14ac:dyDescent="0.25">
      <c r="A4359" s="18">
        <v>2591</v>
      </c>
      <c r="B4359" s="19">
        <v>43250</v>
      </c>
      <c r="C4359" s="20" t="s">
        <v>893</v>
      </c>
      <c r="D4359" s="21" t="s">
        <v>1599</v>
      </c>
      <c r="E4359" s="21" t="s">
        <v>19</v>
      </c>
      <c r="F4359" s="22">
        <v>1370.19</v>
      </c>
      <c r="G4359" s="22">
        <v>1370.19</v>
      </c>
    </row>
    <row r="4360" spans="1:7" x14ac:dyDescent="0.25">
      <c r="A4360" s="18">
        <v>25318</v>
      </c>
      <c r="B4360" s="19">
        <v>43222</v>
      </c>
      <c r="C4360" s="18" t="s">
        <v>85</v>
      </c>
      <c r="D4360" s="21" t="s">
        <v>28</v>
      </c>
      <c r="E4360" s="21" t="s">
        <v>128</v>
      </c>
      <c r="F4360" s="22">
        <v>42.98</v>
      </c>
      <c r="G4360" s="22">
        <v>42.98</v>
      </c>
    </row>
    <row r="4361" spans="1:7" x14ac:dyDescent="0.25">
      <c r="A4361" s="18" t="s">
        <v>25</v>
      </c>
      <c r="B4361" s="19">
        <v>43222</v>
      </c>
      <c r="C4361" s="18" t="s">
        <v>53</v>
      </c>
      <c r="D4361" s="21" t="s">
        <v>28</v>
      </c>
      <c r="E4361" s="21" t="s">
        <v>128</v>
      </c>
      <c r="F4361" s="22">
        <v>86.46</v>
      </c>
      <c r="G4361" s="22">
        <v>86.46</v>
      </c>
    </row>
    <row r="4362" spans="1:7" x14ac:dyDescent="0.25">
      <c r="A4362" s="18" t="s">
        <v>25</v>
      </c>
      <c r="B4362" s="19">
        <v>43225</v>
      </c>
      <c r="C4362" s="18" t="s">
        <v>51</v>
      </c>
      <c r="D4362" s="21" t="s">
        <v>102</v>
      </c>
      <c r="E4362" s="21" t="s">
        <v>103</v>
      </c>
      <c r="F4362" s="22">
        <v>159.71</v>
      </c>
      <c r="G4362" s="22">
        <v>159.71</v>
      </c>
    </row>
    <row r="4363" spans="1:7" x14ac:dyDescent="0.25">
      <c r="A4363" s="18" t="s">
        <v>25</v>
      </c>
      <c r="B4363" s="19">
        <v>43226</v>
      </c>
      <c r="C4363" s="18" t="s">
        <v>1250</v>
      </c>
      <c r="D4363" s="21" t="s">
        <v>1614</v>
      </c>
      <c r="E4363" s="21" t="s">
        <v>103</v>
      </c>
      <c r="F4363" s="22">
        <v>489.99</v>
      </c>
      <c r="G4363" s="22">
        <v>489.99</v>
      </c>
    </row>
    <row r="4364" spans="1:7" x14ac:dyDescent="0.25">
      <c r="A4364" s="18" t="s">
        <v>1603</v>
      </c>
      <c r="B4364" s="19">
        <v>43250</v>
      </c>
      <c r="C4364" s="18" t="s">
        <v>1604</v>
      </c>
      <c r="D4364" s="21" t="s">
        <v>1605</v>
      </c>
      <c r="E4364" s="21" t="s">
        <v>122</v>
      </c>
      <c r="F4364" s="22">
        <v>3000</v>
      </c>
      <c r="G4364" s="22">
        <v>3000</v>
      </c>
    </row>
    <row r="4365" spans="1:7" x14ac:dyDescent="0.25">
      <c r="A4365" s="18">
        <v>156</v>
      </c>
      <c r="B4365" s="19">
        <v>43250</v>
      </c>
      <c r="C4365" s="18" t="s">
        <v>249</v>
      </c>
      <c r="D4365" s="21" t="s">
        <v>1606</v>
      </c>
      <c r="E4365" s="21" t="s">
        <v>1607</v>
      </c>
      <c r="F4365" s="156">
        <v>2000</v>
      </c>
      <c r="G4365" s="156">
        <v>2000</v>
      </c>
    </row>
    <row r="4366" spans="1:7" x14ac:dyDescent="0.25">
      <c r="A4366" s="21">
        <v>1154</v>
      </c>
      <c r="B4366" s="19">
        <v>43256</v>
      </c>
      <c r="C4366" s="18" t="s">
        <v>1608</v>
      </c>
      <c r="D4366" s="21" t="s">
        <v>1609</v>
      </c>
      <c r="E4366" s="21" t="s">
        <v>1610</v>
      </c>
      <c r="F4366" s="22">
        <v>3000</v>
      </c>
      <c r="G4366" s="22">
        <v>3000</v>
      </c>
    </row>
    <row r="4367" spans="1:7" x14ac:dyDescent="0.25">
      <c r="A4367" s="21">
        <v>1941</v>
      </c>
      <c r="B4367" s="19">
        <v>43252</v>
      </c>
      <c r="C4367" s="18" t="s">
        <v>1106</v>
      </c>
      <c r="D4367" s="21" t="s">
        <v>1611</v>
      </c>
      <c r="E4367" s="21" t="s">
        <v>1612</v>
      </c>
      <c r="F4367" s="22">
        <v>5000</v>
      </c>
      <c r="G4367" s="22">
        <v>5000</v>
      </c>
    </row>
    <row r="4368" spans="1:7" ht="15.75" x14ac:dyDescent="0.25">
      <c r="A4368" s="68"/>
      <c r="B4368" s="69"/>
      <c r="C4368" s="68"/>
      <c r="D4368" s="70"/>
      <c r="E4368" s="70"/>
      <c r="F4368" s="71"/>
      <c r="G4368" s="71"/>
    </row>
    <row r="4369" spans="1:7" ht="16.5" thickBot="1" x14ac:dyDescent="0.3">
      <c r="A4369" s="14"/>
      <c r="B4369" s="14"/>
      <c r="C4369" s="14"/>
      <c r="D4369" s="14"/>
      <c r="E4369" s="14"/>
      <c r="F4369" s="98">
        <f>SUM(F4359:F4368)</f>
        <v>15149.33</v>
      </c>
      <c r="G4369" s="98">
        <f>SUM(G4359:G4368)</f>
        <v>15149.33</v>
      </c>
    </row>
    <row r="4370" spans="1:7" ht="19.5" thickBot="1" x14ac:dyDescent="0.35">
      <c r="A4370" s="271"/>
      <c r="B4370" s="272"/>
      <c r="C4370" s="272"/>
      <c r="D4370" s="272"/>
      <c r="E4370" s="273"/>
      <c r="F4370" s="274">
        <v>15149.33</v>
      </c>
      <c r="G4370" s="275"/>
    </row>
    <row r="4371" spans="1:7" x14ac:dyDescent="0.25">
      <c r="A4371" s="263" t="s">
        <v>4</v>
      </c>
      <c r="B4371" s="264"/>
      <c r="C4371" s="265" t="s">
        <v>637</v>
      </c>
      <c r="D4371" s="264"/>
      <c r="E4371" s="13" t="s">
        <v>1613</v>
      </c>
      <c r="F4371" s="74" t="s">
        <v>1095</v>
      </c>
      <c r="G4371" s="13"/>
    </row>
    <row r="4373" spans="1:7" ht="15.75" thickBot="1" x14ac:dyDescent="0.3"/>
    <row r="4374" spans="1:7" x14ac:dyDescent="0.25">
      <c r="A4374" s="276" t="s">
        <v>6</v>
      </c>
      <c r="B4374" s="282"/>
      <c r="C4374" s="282"/>
      <c r="D4374" s="282"/>
      <c r="E4374" s="282"/>
      <c r="F4374" s="282"/>
      <c r="G4374" s="283"/>
    </row>
    <row r="4375" spans="1:7" ht="15.75" thickBot="1" x14ac:dyDescent="0.3">
      <c r="A4375" s="284"/>
      <c r="B4375" s="285"/>
      <c r="C4375" s="285"/>
      <c r="D4375" s="285"/>
      <c r="E4375" s="285"/>
      <c r="F4375" s="285"/>
      <c r="G4375" s="286"/>
    </row>
    <row r="4376" spans="1:7" ht="16.5" thickBot="1" x14ac:dyDescent="0.3">
      <c r="A4376" s="266" t="s">
        <v>298</v>
      </c>
      <c r="B4376" s="267"/>
      <c r="C4376" s="267"/>
      <c r="D4376" s="267"/>
      <c r="E4376" s="268"/>
      <c r="F4376" s="266" t="s">
        <v>8</v>
      </c>
      <c r="G4376" s="268"/>
    </row>
    <row r="4377" spans="1:7" ht="16.5" thickBot="1" x14ac:dyDescent="0.3">
      <c r="A4377" s="1" t="s">
        <v>299</v>
      </c>
      <c r="B4377" s="266" t="s">
        <v>1597</v>
      </c>
      <c r="C4377" s="267"/>
      <c r="D4377" s="267"/>
      <c r="E4377" s="268"/>
      <c r="F4377" s="269" t="s">
        <v>594</v>
      </c>
      <c r="G4377" s="270"/>
    </row>
    <row r="4378" spans="1:7" x14ac:dyDescent="0.25">
      <c r="A4378" s="63" t="s">
        <v>625</v>
      </c>
      <c r="B4378" s="64" t="s">
        <v>10</v>
      </c>
      <c r="C4378" s="64" t="s">
        <v>0</v>
      </c>
      <c r="D4378" s="64" t="s">
        <v>148</v>
      </c>
      <c r="E4378" s="64" t="s">
        <v>302</v>
      </c>
      <c r="F4378" s="64" t="s">
        <v>303</v>
      </c>
      <c r="G4378" s="64" t="s">
        <v>626</v>
      </c>
    </row>
    <row r="4379" spans="1:7" x14ac:dyDescent="0.25">
      <c r="A4379" s="18">
        <v>2653</v>
      </c>
      <c r="B4379" s="19">
        <v>43281</v>
      </c>
      <c r="C4379" s="20" t="s">
        <v>893</v>
      </c>
      <c r="D4379" s="21" t="s">
        <v>1599</v>
      </c>
      <c r="E4379" s="21" t="s">
        <v>19</v>
      </c>
      <c r="F4379" s="22">
        <v>1766.3</v>
      </c>
      <c r="G4379" s="22">
        <v>1766.3</v>
      </c>
    </row>
    <row r="4380" spans="1:7" x14ac:dyDescent="0.25">
      <c r="A4380" s="18">
        <v>24708</v>
      </c>
      <c r="B4380" s="19">
        <v>43237</v>
      </c>
      <c r="C4380" s="18" t="s">
        <v>85</v>
      </c>
      <c r="D4380" s="21" t="s">
        <v>28</v>
      </c>
      <c r="E4380" s="21" t="s">
        <v>128</v>
      </c>
      <c r="F4380" s="22">
        <v>42.98</v>
      </c>
      <c r="G4380" s="22">
        <v>42.98</v>
      </c>
    </row>
    <row r="4381" spans="1:7" x14ac:dyDescent="0.25">
      <c r="A4381" s="18">
        <v>22830</v>
      </c>
      <c r="B4381" s="19">
        <v>43237</v>
      </c>
      <c r="C4381" s="18" t="s">
        <v>1617</v>
      </c>
      <c r="D4381" s="21" t="s">
        <v>28</v>
      </c>
      <c r="E4381" s="21" t="s">
        <v>128</v>
      </c>
      <c r="F4381" s="22">
        <v>86.16</v>
      </c>
      <c r="G4381" s="22">
        <v>86.16</v>
      </c>
    </row>
    <row r="4382" spans="1:7" x14ac:dyDescent="0.25">
      <c r="A4382" s="18" t="s">
        <v>25</v>
      </c>
      <c r="B4382" s="19">
        <v>43243</v>
      </c>
      <c r="C4382" s="18" t="s">
        <v>1192</v>
      </c>
      <c r="D4382" s="21" t="s">
        <v>1618</v>
      </c>
      <c r="E4382" s="21" t="s">
        <v>103</v>
      </c>
      <c r="F4382" s="22">
        <v>500.44</v>
      </c>
      <c r="G4382" s="22">
        <v>500.44</v>
      </c>
    </row>
    <row r="4383" spans="1:7" x14ac:dyDescent="0.25">
      <c r="A4383" s="18" t="s">
        <v>25</v>
      </c>
      <c r="B4383" s="162" t="s">
        <v>1619</v>
      </c>
      <c r="C4383" s="18" t="s">
        <v>51</v>
      </c>
      <c r="D4383" s="21" t="s">
        <v>102</v>
      </c>
      <c r="E4383" s="21" t="s">
        <v>103</v>
      </c>
      <c r="F4383" s="22">
        <v>159.81</v>
      </c>
      <c r="G4383" s="22">
        <v>159.81</v>
      </c>
    </row>
    <row r="4384" spans="1:7" x14ac:dyDescent="0.25">
      <c r="A4384" s="18" t="s">
        <v>1603</v>
      </c>
      <c r="B4384" s="19">
        <v>43280</v>
      </c>
      <c r="C4384" s="18" t="s">
        <v>1604</v>
      </c>
      <c r="D4384" s="21" t="s">
        <v>1605</v>
      </c>
      <c r="E4384" s="21" t="s">
        <v>122</v>
      </c>
      <c r="F4384" s="22">
        <v>3000</v>
      </c>
      <c r="G4384" s="22">
        <v>3000</v>
      </c>
    </row>
    <row r="4385" spans="1:7" x14ac:dyDescent="0.25">
      <c r="A4385" s="18">
        <v>160</v>
      </c>
      <c r="B4385" s="19">
        <v>43280</v>
      </c>
      <c r="C4385" s="18" t="s">
        <v>249</v>
      </c>
      <c r="D4385" s="21" t="s">
        <v>1606</v>
      </c>
      <c r="E4385" s="21" t="s">
        <v>1607</v>
      </c>
      <c r="F4385" s="156">
        <v>2000</v>
      </c>
      <c r="G4385" s="156">
        <v>2000</v>
      </c>
    </row>
    <row r="4386" spans="1:7" x14ac:dyDescent="0.25">
      <c r="A4386" s="21">
        <v>1184</v>
      </c>
      <c r="B4386" s="19">
        <v>43284</v>
      </c>
      <c r="C4386" s="18" t="s">
        <v>1608</v>
      </c>
      <c r="D4386" s="21" t="s">
        <v>1609</v>
      </c>
      <c r="E4386" s="21" t="s">
        <v>1610</v>
      </c>
      <c r="F4386" s="22">
        <v>3000</v>
      </c>
      <c r="G4386" s="22">
        <v>3000</v>
      </c>
    </row>
    <row r="4387" spans="1:7" x14ac:dyDescent="0.25">
      <c r="A4387" s="21">
        <v>1957</v>
      </c>
      <c r="B4387" s="19">
        <v>43284</v>
      </c>
      <c r="C4387" s="18" t="s">
        <v>1106</v>
      </c>
      <c r="D4387" s="21" t="s">
        <v>1611</v>
      </c>
      <c r="E4387" s="21" t="s">
        <v>1612</v>
      </c>
      <c r="F4387" s="22">
        <v>5000</v>
      </c>
      <c r="G4387" s="22">
        <v>5000</v>
      </c>
    </row>
    <row r="4388" spans="1:7" ht="15.75" x14ac:dyDescent="0.25">
      <c r="A4388" s="68"/>
      <c r="B4388" s="69"/>
      <c r="C4388" s="68"/>
      <c r="D4388" s="70"/>
      <c r="E4388" s="70"/>
      <c r="F4388" s="71"/>
      <c r="G4388" s="71"/>
    </row>
    <row r="4389" spans="1:7" ht="16.5" thickBot="1" x14ac:dyDescent="0.3">
      <c r="A4389" s="14"/>
      <c r="B4389" s="14"/>
      <c r="C4389" s="14"/>
      <c r="D4389" s="14"/>
      <c r="E4389" s="14"/>
      <c r="F4389" s="97">
        <v>15555.69</v>
      </c>
      <c r="G4389" s="97">
        <v>15555.69</v>
      </c>
    </row>
    <row r="4390" spans="1:7" ht="19.5" thickBot="1" x14ac:dyDescent="0.35">
      <c r="A4390" s="271" t="s">
        <v>1</v>
      </c>
      <c r="B4390" s="272"/>
      <c r="C4390" s="272"/>
      <c r="D4390" s="272"/>
      <c r="E4390" s="273"/>
      <c r="F4390" s="274">
        <f>G4389</f>
        <v>15555.69</v>
      </c>
      <c r="G4390" s="275"/>
    </row>
    <row r="4391" spans="1:7" x14ac:dyDescent="0.25">
      <c r="A4391" s="263" t="s">
        <v>4</v>
      </c>
      <c r="B4391" s="264"/>
      <c r="C4391" s="265" t="s">
        <v>637</v>
      </c>
      <c r="D4391" s="264"/>
      <c r="E4391" s="13" t="s">
        <v>1613</v>
      </c>
      <c r="F4391" s="74" t="s">
        <v>335</v>
      </c>
      <c r="G4391" s="13"/>
    </row>
    <row r="4393" spans="1:7" ht="15.75" thickBot="1" x14ac:dyDescent="0.3"/>
    <row r="4394" spans="1:7" x14ac:dyDescent="0.25">
      <c r="A4394" s="276" t="s">
        <v>6</v>
      </c>
      <c r="B4394" s="282"/>
      <c r="C4394" s="282"/>
      <c r="D4394" s="282"/>
      <c r="E4394" s="282"/>
      <c r="F4394" s="282"/>
      <c r="G4394" s="283"/>
    </row>
    <row r="4395" spans="1:7" ht="15.75" thickBot="1" x14ac:dyDescent="0.3">
      <c r="A4395" s="284"/>
      <c r="B4395" s="285"/>
      <c r="C4395" s="285"/>
      <c r="D4395" s="285"/>
      <c r="E4395" s="285"/>
      <c r="F4395" s="285"/>
      <c r="G4395" s="286"/>
    </row>
    <row r="4396" spans="1:7" ht="16.5" thickBot="1" x14ac:dyDescent="0.3">
      <c r="A4396" s="266" t="s">
        <v>337</v>
      </c>
      <c r="B4396" s="267"/>
      <c r="C4396" s="267"/>
      <c r="D4396" s="267"/>
      <c r="E4396" s="268"/>
      <c r="F4396" s="266" t="s">
        <v>8</v>
      </c>
      <c r="G4396" s="268"/>
    </row>
    <row r="4397" spans="1:7" ht="16.5" thickBot="1" x14ac:dyDescent="0.3">
      <c r="A4397" s="1" t="s">
        <v>299</v>
      </c>
      <c r="B4397" s="266" t="s">
        <v>1597</v>
      </c>
      <c r="C4397" s="267"/>
      <c r="D4397" s="267"/>
      <c r="E4397" s="268"/>
      <c r="F4397" s="269" t="s">
        <v>11</v>
      </c>
      <c r="G4397" s="270"/>
    </row>
    <row r="4398" spans="1:7" x14ac:dyDescent="0.25">
      <c r="A4398" s="63" t="s">
        <v>625</v>
      </c>
      <c r="B4398" s="64" t="s">
        <v>10</v>
      </c>
      <c r="C4398" s="64" t="s">
        <v>0</v>
      </c>
      <c r="D4398" s="64" t="s">
        <v>148</v>
      </c>
      <c r="E4398" s="64" t="s">
        <v>302</v>
      </c>
      <c r="F4398" s="64" t="s">
        <v>303</v>
      </c>
      <c r="G4398" s="64" t="s">
        <v>626</v>
      </c>
    </row>
    <row r="4399" spans="1:7" x14ac:dyDescent="0.25">
      <c r="A4399" s="18" t="s">
        <v>1603</v>
      </c>
      <c r="B4399" s="19">
        <v>43319</v>
      </c>
      <c r="C4399" s="18" t="s">
        <v>1604</v>
      </c>
      <c r="D4399" s="21" t="s">
        <v>1620</v>
      </c>
      <c r="E4399" s="21" t="s">
        <v>984</v>
      </c>
      <c r="F4399" s="22">
        <v>3000</v>
      </c>
      <c r="G4399" s="22">
        <v>3000</v>
      </c>
    </row>
    <row r="4400" spans="1:7" x14ac:dyDescent="0.25">
      <c r="A4400" s="175">
        <v>23213</v>
      </c>
      <c r="B4400" s="144">
        <v>43287</v>
      </c>
      <c r="C4400" s="143" t="s">
        <v>53</v>
      </c>
      <c r="D4400" s="145" t="s">
        <v>1621</v>
      </c>
      <c r="E4400" s="146" t="s">
        <v>1622</v>
      </c>
      <c r="F4400" s="147">
        <v>83.76</v>
      </c>
      <c r="G4400" s="147">
        <v>83.76</v>
      </c>
    </row>
    <row r="4401" spans="1:7" x14ac:dyDescent="0.25">
      <c r="A4401" s="175" t="s">
        <v>355</v>
      </c>
      <c r="B4401" s="144">
        <v>43287</v>
      </c>
      <c r="C4401" s="143" t="s">
        <v>53</v>
      </c>
      <c r="D4401" s="145" t="s">
        <v>1621</v>
      </c>
      <c r="E4401" s="146" t="s">
        <v>1622</v>
      </c>
      <c r="F4401" s="147">
        <v>41.74</v>
      </c>
      <c r="G4401" s="147">
        <v>41.74</v>
      </c>
    </row>
    <row r="4402" spans="1:7" x14ac:dyDescent="0.25">
      <c r="A4402" s="175" t="s">
        <v>355</v>
      </c>
      <c r="B4402" s="144">
        <v>43287</v>
      </c>
      <c r="C4402" s="143" t="s">
        <v>79</v>
      </c>
      <c r="D4402" s="145" t="s">
        <v>1623</v>
      </c>
      <c r="E4402" s="146" t="s">
        <v>357</v>
      </c>
      <c r="F4402" s="147">
        <v>159.69</v>
      </c>
      <c r="G4402" s="147">
        <v>159.69</v>
      </c>
    </row>
    <row r="4403" spans="1:7" x14ac:dyDescent="0.25">
      <c r="A4403" s="175" t="s">
        <v>355</v>
      </c>
      <c r="B4403" s="144">
        <v>43287</v>
      </c>
      <c r="C4403" s="143" t="s">
        <v>1192</v>
      </c>
      <c r="D4403" s="145" t="s">
        <v>1430</v>
      </c>
      <c r="E4403" s="146" t="s">
        <v>357</v>
      </c>
      <c r="F4403" s="147">
        <v>489.99</v>
      </c>
      <c r="G4403" s="147">
        <v>489.99</v>
      </c>
    </row>
    <row r="4404" spans="1:7" x14ac:dyDescent="0.25">
      <c r="A4404" s="175">
        <v>2700</v>
      </c>
      <c r="B4404" s="144">
        <v>43313</v>
      </c>
      <c r="C4404" s="143" t="s">
        <v>893</v>
      </c>
      <c r="D4404" s="145" t="s">
        <v>1624</v>
      </c>
      <c r="E4404" s="146" t="s">
        <v>347</v>
      </c>
      <c r="F4404" s="147">
        <v>805.86</v>
      </c>
      <c r="G4404" s="147">
        <v>805.86</v>
      </c>
    </row>
    <row r="4405" spans="1:7" x14ac:dyDescent="0.25">
      <c r="A4405" s="175">
        <v>164</v>
      </c>
      <c r="B4405" s="144">
        <v>43312</v>
      </c>
      <c r="C4405" s="143" t="s">
        <v>249</v>
      </c>
      <c r="D4405" s="145" t="s">
        <v>1625</v>
      </c>
      <c r="E4405" s="146" t="s">
        <v>345</v>
      </c>
      <c r="F4405" s="147">
        <v>2500</v>
      </c>
      <c r="G4405" s="147">
        <v>2500</v>
      </c>
    </row>
    <row r="4406" spans="1:7" x14ac:dyDescent="0.25">
      <c r="A4406" s="175">
        <v>1968</v>
      </c>
      <c r="B4406" s="144">
        <v>43319</v>
      </c>
      <c r="C4406" s="143" t="s">
        <v>1106</v>
      </c>
      <c r="D4406" s="145" t="s">
        <v>1626</v>
      </c>
      <c r="E4406" s="146" t="s">
        <v>1627</v>
      </c>
      <c r="F4406" s="147">
        <v>4840</v>
      </c>
      <c r="G4406" s="147">
        <v>4840</v>
      </c>
    </row>
    <row r="4407" spans="1:7" x14ac:dyDescent="0.25">
      <c r="A4407" s="175">
        <v>1209</v>
      </c>
      <c r="B4407" s="144">
        <v>43319</v>
      </c>
      <c r="C4407" s="143" t="s">
        <v>1608</v>
      </c>
      <c r="D4407" s="145" t="s">
        <v>1628</v>
      </c>
      <c r="E4407" s="146" t="s">
        <v>852</v>
      </c>
      <c r="F4407" s="147">
        <v>2810</v>
      </c>
      <c r="G4407" s="147">
        <v>2810</v>
      </c>
    </row>
    <row r="4408" spans="1:7" x14ac:dyDescent="0.25">
      <c r="A4408" s="143"/>
      <c r="B4408" s="144"/>
      <c r="C4408" s="143"/>
      <c r="D4408" s="218" t="s">
        <v>1629</v>
      </c>
      <c r="E4408" s="146"/>
      <c r="F4408" s="147"/>
      <c r="G4408" s="147"/>
    </row>
    <row r="4409" spans="1:7" ht="15.75" thickBot="1" x14ac:dyDescent="0.3">
      <c r="A4409" s="148"/>
      <c r="B4409" s="148"/>
      <c r="C4409" s="148"/>
      <c r="D4409" s="148"/>
      <c r="E4409" s="148"/>
      <c r="F4409" s="214">
        <v>14731.04</v>
      </c>
      <c r="G4409" s="215">
        <v>14731.04</v>
      </c>
    </row>
    <row r="4410" spans="1:7" ht="19.5" thickBot="1" x14ac:dyDescent="0.35">
      <c r="A4410" s="271" t="s">
        <v>1</v>
      </c>
      <c r="B4410" s="272"/>
      <c r="C4410" s="272"/>
      <c r="D4410" s="272"/>
      <c r="E4410" s="273"/>
      <c r="F4410" s="274">
        <v>14731.04</v>
      </c>
      <c r="G4410" s="275"/>
    </row>
    <row r="4411" spans="1:7" x14ac:dyDescent="0.25">
      <c r="A4411" s="263" t="s">
        <v>4</v>
      </c>
      <c r="B4411" s="264"/>
      <c r="C4411" s="265" t="s">
        <v>637</v>
      </c>
      <c r="D4411" s="264"/>
      <c r="E4411" s="13" t="s">
        <v>1613</v>
      </c>
      <c r="F4411" s="74" t="s">
        <v>352</v>
      </c>
      <c r="G4411" s="75"/>
    </row>
    <row r="4413" spans="1:7" ht="15.75" thickBot="1" x14ac:dyDescent="0.3"/>
    <row r="4414" spans="1:7" x14ac:dyDescent="0.25">
      <c r="A4414" s="276" t="s">
        <v>6</v>
      </c>
      <c r="B4414" s="282"/>
      <c r="C4414" s="282"/>
      <c r="D4414" s="282"/>
      <c r="E4414" s="282"/>
      <c r="F4414" s="282"/>
      <c r="G4414" s="283"/>
    </row>
    <row r="4415" spans="1:7" ht="15.75" thickBot="1" x14ac:dyDescent="0.3">
      <c r="A4415" s="284"/>
      <c r="B4415" s="285"/>
      <c r="C4415" s="285"/>
      <c r="D4415" s="285"/>
      <c r="E4415" s="285"/>
      <c r="F4415" s="285"/>
      <c r="G4415" s="286"/>
    </row>
    <row r="4416" spans="1:7" ht="16.5" thickBot="1" x14ac:dyDescent="0.3">
      <c r="A4416" s="266" t="s">
        <v>337</v>
      </c>
      <c r="B4416" s="267"/>
      <c r="C4416" s="267"/>
      <c r="D4416" s="267"/>
      <c r="E4416" s="268"/>
      <c r="F4416" s="266" t="s">
        <v>8</v>
      </c>
      <c r="G4416" s="268"/>
    </row>
    <row r="4417" spans="1:7" ht="16.5" thickBot="1" x14ac:dyDescent="0.3">
      <c r="A4417" s="1" t="s">
        <v>299</v>
      </c>
      <c r="B4417" s="266" t="s">
        <v>1597</v>
      </c>
      <c r="C4417" s="267"/>
      <c r="D4417" s="267"/>
      <c r="E4417" s="268"/>
      <c r="F4417" s="269" t="s">
        <v>9</v>
      </c>
      <c r="G4417" s="270"/>
    </row>
    <row r="4418" spans="1:7" x14ac:dyDescent="0.25">
      <c r="A4418" s="63" t="s">
        <v>625</v>
      </c>
      <c r="B4418" s="64" t="s">
        <v>10</v>
      </c>
      <c r="C4418" s="64" t="s">
        <v>0</v>
      </c>
      <c r="D4418" s="64" t="s">
        <v>148</v>
      </c>
      <c r="E4418" s="64" t="s">
        <v>302</v>
      </c>
      <c r="F4418" s="64" t="s">
        <v>303</v>
      </c>
      <c r="G4418" s="64" t="s">
        <v>626</v>
      </c>
    </row>
    <row r="4419" spans="1:7" x14ac:dyDescent="0.25">
      <c r="A4419" s="175">
        <v>36844310</v>
      </c>
      <c r="B4419" s="144" t="s">
        <v>1630</v>
      </c>
      <c r="C4419" s="143" t="s">
        <v>53</v>
      </c>
      <c r="D4419" s="145" t="s">
        <v>1621</v>
      </c>
      <c r="E4419" s="146" t="s">
        <v>1622</v>
      </c>
      <c r="F4419" s="147">
        <v>66.45</v>
      </c>
      <c r="G4419" s="147">
        <v>66.45</v>
      </c>
    </row>
    <row r="4420" spans="1:7" x14ac:dyDescent="0.25">
      <c r="A4420" s="175" t="s">
        <v>355</v>
      </c>
      <c r="B4420" s="144">
        <v>43318</v>
      </c>
      <c r="C4420" s="143" t="s">
        <v>79</v>
      </c>
      <c r="D4420" s="145" t="s">
        <v>1623</v>
      </c>
      <c r="E4420" s="146" t="s">
        <v>357</v>
      </c>
      <c r="F4420" s="147">
        <v>159.69</v>
      </c>
      <c r="G4420" s="147">
        <v>159.69</v>
      </c>
    </row>
    <row r="4421" spans="1:7" x14ac:dyDescent="0.25">
      <c r="A4421" s="175" t="s">
        <v>355</v>
      </c>
      <c r="B4421" s="144">
        <v>43318</v>
      </c>
      <c r="C4421" s="143" t="s">
        <v>1192</v>
      </c>
      <c r="D4421" s="145" t="s">
        <v>1430</v>
      </c>
      <c r="E4421" s="146" t="s">
        <v>357</v>
      </c>
      <c r="F4421" s="147">
        <v>489.99</v>
      </c>
      <c r="G4421" s="147">
        <v>489.99</v>
      </c>
    </row>
    <row r="4422" spans="1:7" x14ac:dyDescent="0.25">
      <c r="A4422" s="175" t="s">
        <v>355</v>
      </c>
      <c r="B4422" s="144">
        <v>43318</v>
      </c>
      <c r="C4422" s="143" t="s">
        <v>53</v>
      </c>
      <c r="D4422" s="145" t="s">
        <v>1621</v>
      </c>
      <c r="E4422" s="146" t="s">
        <v>1622</v>
      </c>
      <c r="F4422" s="147">
        <v>44.22</v>
      </c>
      <c r="G4422" s="147">
        <v>44.22</v>
      </c>
    </row>
    <row r="4423" spans="1:7" x14ac:dyDescent="0.25">
      <c r="A4423" s="175">
        <v>2756</v>
      </c>
      <c r="B4423" s="144">
        <v>43344</v>
      </c>
      <c r="C4423" s="143" t="s">
        <v>893</v>
      </c>
      <c r="D4423" s="145" t="s">
        <v>1624</v>
      </c>
      <c r="E4423" s="146" t="s">
        <v>347</v>
      </c>
      <c r="F4423" s="147">
        <v>1709.97</v>
      </c>
      <c r="G4423" s="147">
        <v>1709.97</v>
      </c>
    </row>
    <row r="4424" spans="1:7" x14ac:dyDescent="0.25">
      <c r="A4424" s="175">
        <v>173</v>
      </c>
      <c r="B4424" s="144">
        <v>43343</v>
      </c>
      <c r="C4424" s="143" t="s">
        <v>249</v>
      </c>
      <c r="D4424" s="145" t="s">
        <v>1625</v>
      </c>
      <c r="E4424" s="146" t="s">
        <v>345</v>
      </c>
      <c r="F4424" s="147">
        <v>2600</v>
      </c>
      <c r="G4424" s="147">
        <v>2600</v>
      </c>
    </row>
    <row r="4425" spans="1:7" x14ac:dyDescent="0.25">
      <c r="A4425" s="175">
        <v>1980</v>
      </c>
      <c r="B4425" s="144">
        <v>43346</v>
      </c>
      <c r="C4425" s="143" t="s">
        <v>1106</v>
      </c>
      <c r="D4425" s="145" t="s">
        <v>1626</v>
      </c>
      <c r="E4425" s="146" t="s">
        <v>1627</v>
      </c>
      <c r="F4425" s="147">
        <v>4360</v>
      </c>
      <c r="G4425" s="147">
        <v>4360</v>
      </c>
    </row>
    <row r="4426" spans="1:7" x14ac:dyDescent="0.25">
      <c r="A4426" s="175">
        <v>1235</v>
      </c>
      <c r="B4426" s="144">
        <v>43346</v>
      </c>
      <c r="C4426" s="143" t="s">
        <v>1608</v>
      </c>
      <c r="D4426" s="145" t="s">
        <v>1628</v>
      </c>
      <c r="E4426" s="146" t="s">
        <v>852</v>
      </c>
      <c r="F4426" s="147">
        <v>2850</v>
      </c>
      <c r="G4426" s="147">
        <v>2850</v>
      </c>
    </row>
    <row r="4427" spans="1:7" x14ac:dyDescent="0.25">
      <c r="A4427" s="151"/>
      <c r="B4427" s="152"/>
      <c r="C4427" s="151"/>
      <c r="D4427" s="153"/>
      <c r="E4427" s="153"/>
      <c r="F4427" s="154"/>
      <c r="G4427" s="154"/>
    </row>
    <row r="4428" spans="1:7" ht="15.75" thickBot="1" x14ac:dyDescent="0.3">
      <c r="A4428" s="148"/>
      <c r="B4428" s="148"/>
      <c r="C4428" s="148"/>
      <c r="D4428" s="148"/>
      <c r="E4428" s="148"/>
      <c r="F4428" s="199">
        <f>SUM(F4419:F4427)</f>
        <v>12280.32</v>
      </c>
      <c r="G4428" s="200">
        <f>SUM(G4419:G4427)</f>
        <v>12280.32</v>
      </c>
    </row>
    <row r="4429" spans="1:7" ht="19.5" thickBot="1" x14ac:dyDescent="0.35">
      <c r="A4429" s="271" t="s">
        <v>1</v>
      </c>
      <c r="B4429" s="272"/>
      <c r="C4429" s="272"/>
      <c r="D4429" s="272"/>
      <c r="E4429" s="273"/>
      <c r="F4429" s="274">
        <v>12280.32</v>
      </c>
      <c r="G4429" s="275"/>
    </row>
    <row r="4430" spans="1:7" x14ac:dyDescent="0.25">
      <c r="A4430" s="263" t="s">
        <v>4</v>
      </c>
      <c r="B4430" s="264"/>
      <c r="C4430" s="265" t="s">
        <v>637</v>
      </c>
      <c r="D4430" s="264"/>
      <c r="E4430" s="13" t="s">
        <v>1613</v>
      </c>
      <c r="F4430" s="74" t="s">
        <v>359</v>
      </c>
      <c r="G4430" s="75"/>
    </row>
    <row r="4432" spans="1:7" ht="15.75" thickBot="1" x14ac:dyDescent="0.3"/>
    <row r="4433" spans="1:7" x14ac:dyDescent="0.25">
      <c r="A4433" s="276" t="s">
        <v>6</v>
      </c>
      <c r="B4433" s="282"/>
      <c r="C4433" s="282"/>
      <c r="D4433" s="282"/>
      <c r="E4433" s="282"/>
      <c r="F4433" s="282"/>
      <c r="G4433" s="283"/>
    </row>
    <row r="4434" spans="1:7" ht="15.75" thickBot="1" x14ac:dyDescent="0.3">
      <c r="A4434" s="284"/>
      <c r="B4434" s="285"/>
      <c r="C4434" s="285"/>
      <c r="D4434" s="285"/>
      <c r="E4434" s="285"/>
      <c r="F4434" s="285"/>
      <c r="G4434" s="286"/>
    </row>
    <row r="4435" spans="1:7" ht="16.5" thickBot="1" x14ac:dyDescent="0.3">
      <c r="A4435" s="266" t="s">
        <v>337</v>
      </c>
      <c r="B4435" s="267"/>
      <c r="C4435" s="267"/>
      <c r="D4435" s="267"/>
      <c r="E4435" s="268"/>
      <c r="F4435" s="266" t="s">
        <v>8</v>
      </c>
      <c r="G4435" s="268"/>
    </row>
    <row r="4436" spans="1:7" ht="16.5" thickBot="1" x14ac:dyDescent="0.3">
      <c r="A4436" s="1" t="s">
        <v>299</v>
      </c>
      <c r="B4436" s="266" t="s">
        <v>1597</v>
      </c>
      <c r="C4436" s="267"/>
      <c r="D4436" s="267"/>
      <c r="E4436" s="268"/>
      <c r="F4436" s="269" t="s">
        <v>13</v>
      </c>
      <c r="G4436" s="270"/>
    </row>
    <row r="4437" spans="1:7" x14ac:dyDescent="0.25">
      <c r="A4437" s="63" t="s">
        <v>625</v>
      </c>
      <c r="B4437" s="64" t="s">
        <v>10</v>
      </c>
      <c r="C4437" s="64" t="s">
        <v>0</v>
      </c>
      <c r="D4437" s="64" t="s">
        <v>148</v>
      </c>
      <c r="E4437" s="64" t="s">
        <v>302</v>
      </c>
      <c r="F4437" s="64" t="s">
        <v>303</v>
      </c>
      <c r="G4437" s="64" t="s">
        <v>626</v>
      </c>
    </row>
    <row r="4438" spans="1:7" x14ac:dyDescent="0.25">
      <c r="A4438" s="175">
        <v>85186</v>
      </c>
      <c r="B4438" s="144">
        <v>43349</v>
      </c>
      <c r="C4438" s="143" t="s">
        <v>53</v>
      </c>
      <c r="D4438" s="145" t="s">
        <v>1621</v>
      </c>
      <c r="E4438" s="146" t="s">
        <v>1622</v>
      </c>
      <c r="F4438" s="147">
        <v>42.97</v>
      </c>
      <c r="G4438" s="147">
        <v>42.97</v>
      </c>
    </row>
    <row r="4439" spans="1:7" x14ac:dyDescent="0.25">
      <c r="A4439" s="175" t="s">
        <v>355</v>
      </c>
      <c r="B4439" s="144">
        <v>43349</v>
      </c>
      <c r="C4439" s="143" t="s">
        <v>79</v>
      </c>
      <c r="D4439" s="145" t="s">
        <v>1623</v>
      </c>
      <c r="E4439" s="146" t="s">
        <v>357</v>
      </c>
      <c r="F4439" s="147">
        <v>156.47</v>
      </c>
      <c r="G4439" s="147">
        <v>156.47</v>
      </c>
    </row>
    <row r="4440" spans="1:7" x14ac:dyDescent="0.25">
      <c r="A4440" s="175" t="s">
        <v>355</v>
      </c>
      <c r="B4440" s="144">
        <v>43349</v>
      </c>
      <c r="C4440" s="143" t="s">
        <v>1192</v>
      </c>
      <c r="D4440" s="145" t="s">
        <v>1430</v>
      </c>
      <c r="E4440" s="146" t="s">
        <v>357</v>
      </c>
      <c r="F4440" s="147">
        <v>489.99</v>
      </c>
      <c r="G4440" s="147">
        <v>489.99</v>
      </c>
    </row>
    <row r="4441" spans="1:7" x14ac:dyDescent="0.25">
      <c r="A4441" s="175" t="s">
        <v>355</v>
      </c>
      <c r="B4441" s="144">
        <v>43349</v>
      </c>
      <c r="C4441" s="143" t="s">
        <v>53</v>
      </c>
      <c r="D4441" s="145" t="s">
        <v>1621</v>
      </c>
      <c r="E4441" s="146" t="s">
        <v>1622</v>
      </c>
      <c r="F4441" s="147">
        <v>85.94</v>
      </c>
      <c r="G4441" s="147">
        <v>85.94</v>
      </c>
    </row>
    <row r="4442" spans="1:7" x14ac:dyDescent="0.25">
      <c r="A4442" s="175">
        <v>2816</v>
      </c>
      <c r="B4442" s="144">
        <v>43374</v>
      </c>
      <c r="C4442" s="143" t="s">
        <v>893</v>
      </c>
      <c r="D4442" s="145" t="s">
        <v>1624</v>
      </c>
      <c r="E4442" s="146" t="s">
        <v>347</v>
      </c>
      <c r="F4442" s="147">
        <v>1511.49</v>
      </c>
      <c r="G4442" s="147">
        <v>1511.49</v>
      </c>
    </row>
    <row r="4443" spans="1:7" x14ac:dyDescent="0.25">
      <c r="A4443" s="175">
        <v>179</v>
      </c>
      <c r="B4443" s="144">
        <v>43373</v>
      </c>
      <c r="C4443" s="143" t="s">
        <v>249</v>
      </c>
      <c r="D4443" s="145" t="s">
        <v>1625</v>
      </c>
      <c r="E4443" s="146" t="s">
        <v>345</v>
      </c>
      <c r="F4443" s="147">
        <v>2500</v>
      </c>
      <c r="G4443" s="147">
        <v>2500</v>
      </c>
    </row>
    <row r="4444" spans="1:7" x14ac:dyDescent="0.25">
      <c r="A4444" s="175">
        <v>1266</v>
      </c>
      <c r="B4444" s="144">
        <v>43373</v>
      </c>
      <c r="C4444" s="143" t="s">
        <v>1608</v>
      </c>
      <c r="D4444" s="145" t="s">
        <v>1628</v>
      </c>
      <c r="E4444" s="146" t="s">
        <v>852</v>
      </c>
      <c r="F4444" s="147">
        <v>2850</v>
      </c>
      <c r="G4444" s="147">
        <v>2850</v>
      </c>
    </row>
    <row r="4445" spans="1:7" x14ac:dyDescent="0.25">
      <c r="A4445" s="175">
        <v>2002</v>
      </c>
      <c r="B4445" s="144">
        <v>43377</v>
      </c>
      <c r="C4445" s="143" t="s">
        <v>1106</v>
      </c>
      <c r="D4445" s="145" t="s">
        <v>1626</v>
      </c>
      <c r="E4445" s="146" t="s">
        <v>1627</v>
      </c>
      <c r="F4445" s="147">
        <v>4940</v>
      </c>
      <c r="G4445" s="147">
        <v>4940</v>
      </c>
    </row>
    <row r="4446" spans="1:7" x14ac:dyDescent="0.25">
      <c r="A4446" s="151"/>
      <c r="B4446" s="152"/>
      <c r="C4446" s="151"/>
      <c r="D4446" s="153"/>
      <c r="E4446" s="153"/>
      <c r="F4446" s="154"/>
      <c r="G4446" s="154"/>
    </row>
    <row r="4447" spans="1:7" ht="15.75" thickBot="1" x14ac:dyDescent="0.3">
      <c r="A4447" s="148"/>
      <c r="B4447" s="148"/>
      <c r="C4447" s="148"/>
      <c r="D4447" s="148"/>
      <c r="E4447" s="148"/>
      <c r="F4447" s="199">
        <f>SUM(F4438:F4446)</f>
        <v>12576.86</v>
      </c>
      <c r="G4447" s="200">
        <f>SUM(G4438:G4446)</f>
        <v>12576.86</v>
      </c>
    </row>
    <row r="4448" spans="1:7" ht="19.5" thickBot="1" x14ac:dyDescent="0.35">
      <c r="A4448" s="271" t="s">
        <v>1</v>
      </c>
      <c r="B4448" s="272"/>
      <c r="C4448" s="272"/>
      <c r="D4448" s="272"/>
      <c r="E4448" s="273"/>
      <c r="F4448" s="274">
        <v>12576.86</v>
      </c>
      <c r="G4448" s="275"/>
    </row>
    <row r="4449" spans="1:7" x14ac:dyDescent="0.25">
      <c r="A4449" s="263" t="s">
        <v>4</v>
      </c>
      <c r="B4449" s="264"/>
      <c r="C4449" s="265" t="s">
        <v>637</v>
      </c>
      <c r="D4449" s="264"/>
      <c r="E4449" s="13" t="s">
        <v>1613</v>
      </c>
      <c r="F4449" s="74" t="s">
        <v>1631</v>
      </c>
      <c r="G4449" s="75"/>
    </row>
    <row r="4451" spans="1:7" ht="15.75" thickBot="1" x14ac:dyDescent="0.3"/>
    <row r="4452" spans="1:7" x14ac:dyDescent="0.25">
      <c r="A4452" s="276" t="s">
        <v>6</v>
      </c>
      <c r="B4452" s="282"/>
      <c r="C4452" s="282"/>
      <c r="D4452" s="282"/>
      <c r="E4452" s="282"/>
      <c r="F4452" s="282"/>
      <c r="G4452" s="283"/>
    </row>
    <row r="4453" spans="1:7" ht="15.75" thickBot="1" x14ac:dyDescent="0.3">
      <c r="A4453" s="284"/>
      <c r="B4453" s="285"/>
      <c r="C4453" s="285"/>
      <c r="D4453" s="285"/>
      <c r="E4453" s="285"/>
      <c r="F4453" s="285"/>
      <c r="G4453" s="286"/>
    </row>
    <row r="4454" spans="1:7" ht="16.5" thickBot="1" x14ac:dyDescent="0.3">
      <c r="A4454" s="266" t="s">
        <v>337</v>
      </c>
      <c r="B4454" s="267"/>
      <c r="C4454" s="267"/>
      <c r="D4454" s="267"/>
      <c r="E4454" s="268"/>
      <c r="F4454" s="266" t="s">
        <v>8</v>
      </c>
      <c r="G4454" s="268"/>
    </row>
    <row r="4455" spans="1:7" ht="16.5" thickBot="1" x14ac:dyDescent="0.3">
      <c r="A4455" s="1" t="s">
        <v>299</v>
      </c>
      <c r="B4455" s="266" t="s">
        <v>1597</v>
      </c>
      <c r="C4455" s="267"/>
      <c r="D4455" s="267"/>
      <c r="E4455" s="268"/>
      <c r="F4455" s="269" t="s">
        <v>362</v>
      </c>
      <c r="G4455" s="270"/>
    </row>
    <row r="4456" spans="1:7" x14ac:dyDescent="0.25">
      <c r="A4456" s="63" t="s">
        <v>625</v>
      </c>
      <c r="B4456" s="64" t="s">
        <v>10</v>
      </c>
      <c r="C4456" s="64" t="s">
        <v>0</v>
      </c>
      <c r="D4456" s="64" t="s">
        <v>148</v>
      </c>
      <c r="E4456" s="64" t="s">
        <v>302</v>
      </c>
      <c r="F4456" s="64" t="s">
        <v>303</v>
      </c>
      <c r="G4456" s="64" t="s">
        <v>626</v>
      </c>
    </row>
    <row r="4457" spans="1:7" x14ac:dyDescent="0.25">
      <c r="A4457" s="175" t="s">
        <v>355</v>
      </c>
      <c r="B4457" s="144">
        <v>43378</v>
      </c>
      <c r="C4457" s="143" t="s">
        <v>53</v>
      </c>
      <c r="D4457" s="145" t="s">
        <v>1621</v>
      </c>
      <c r="E4457" s="146" t="s">
        <v>1622</v>
      </c>
      <c r="F4457" s="147">
        <v>86.63</v>
      </c>
      <c r="G4457" s="147">
        <v>86.63</v>
      </c>
    </row>
    <row r="4458" spans="1:7" x14ac:dyDescent="0.25">
      <c r="A4458" s="175">
        <v>256845</v>
      </c>
      <c r="B4458" s="144">
        <v>43378</v>
      </c>
      <c r="C4458" s="143" t="s">
        <v>79</v>
      </c>
      <c r="D4458" s="145" t="s">
        <v>1623</v>
      </c>
      <c r="E4458" s="146" t="s">
        <v>357</v>
      </c>
      <c r="F4458" s="147">
        <v>160.56</v>
      </c>
      <c r="G4458" s="147">
        <v>160.56</v>
      </c>
    </row>
    <row r="4459" spans="1:7" x14ac:dyDescent="0.25">
      <c r="A4459" s="175" t="s">
        <v>355</v>
      </c>
      <c r="B4459" s="144">
        <v>43379</v>
      </c>
      <c r="C4459" s="143" t="s">
        <v>1192</v>
      </c>
      <c r="D4459" s="145" t="s">
        <v>1430</v>
      </c>
      <c r="E4459" s="146" t="s">
        <v>357</v>
      </c>
      <c r="F4459" s="147">
        <v>489.99</v>
      </c>
      <c r="G4459" s="147">
        <v>489.99</v>
      </c>
    </row>
    <row r="4460" spans="1:7" x14ac:dyDescent="0.25">
      <c r="A4460" s="175" t="s">
        <v>355</v>
      </c>
      <c r="B4460" s="144">
        <v>43378</v>
      </c>
      <c r="C4460" s="143" t="s">
        <v>53</v>
      </c>
      <c r="D4460" s="145" t="s">
        <v>1621</v>
      </c>
      <c r="E4460" s="146" t="s">
        <v>1622</v>
      </c>
      <c r="F4460" s="147">
        <v>42.98</v>
      </c>
      <c r="G4460" s="147">
        <v>42.98</v>
      </c>
    </row>
    <row r="4461" spans="1:7" x14ac:dyDescent="0.25">
      <c r="A4461" s="175">
        <v>2861</v>
      </c>
      <c r="B4461" s="144">
        <v>43404</v>
      </c>
      <c r="C4461" s="143" t="s">
        <v>893</v>
      </c>
      <c r="D4461" s="145" t="s">
        <v>1624</v>
      </c>
      <c r="E4461" s="146" t="s">
        <v>347</v>
      </c>
      <c r="F4461" s="147">
        <v>1464.02</v>
      </c>
      <c r="G4461" s="147">
        <v>1464.02</v>
      </c>
    </row>
    <row r="4462" spans="1:7" x14ac:dyDescent="0.25">
      <c r="A4462" s="175">
        <v>183</v>
      </c>
      <c r="B4462" s="144">
        <v>43404</v>
      </c>
      <c r="C4462" s="143" t="s">
        <v>249</v>
      </c>
      <c r="D4462" s="145" t="s">
        <v>1625</v>
      </c>
      <c r="E4462" s="146" t="s">
        <v>345</v>
      </c>
      <c r="F4462" s="147">
        <v>3750</v>
      </c>
      <c r="G4462" s="147">
        <v>3750</v>
      </c>
    </row>
    <row r="4463" spans="1:7" x14ac:dyDescent="0.25">
      <c r="A4463" s="175">
        <v>1307</v>
      </c>
      <c r="B4463" s="144">
        <v>43404</v>
      </c>
      <c r="C4463" s="143" t="s">
        <v>1608</v>
      </c>
      <c r="D4463" s="145" t="s">
        <v>1628</v>
      </c>
      <c r="E4463" s="146" t="s">
        <v>852</v>
      </c>
      <c r="F4463" s="147">
        <v>2800</v>
      </c>
      <c r="G4463" s="147">
        <v>2800</v>
      </c>
    </row>
    <row r="4464" spans="1:7" x14ac:dyDescent="0.25">
      <c r="A4464" s="175">
        <v>2013</v>
      </c>
      <c r="B4464" s="144">
        <v>43404</v>
      </c>
      <c r="C4464" s="143" t="s">
        <v>1106</v>
      </c>
      <c r="D4464" s="145" t="s">
        <v>1626</v>
      </c>
      <c r="E4464" s="146" t="s">
        <v>1627</v>
      </c>
      <c r="F4464" s="147">
        <v>5000</v>
      </c>
      <c r="G4464" s="147">
        <v>5000</v>
      </c>
    </row>
    <row r="4465" spans="1:7" x14ac:dyDescent="0.25">
      <c r="A4465" s="151"/>
      <c r="B4465" s="152"/>
      <c r="C4465" s="151"/>
      <c r="D4465" s="153"/>
      <c r="E4465" s="153"/>
      <c r="F4465" s="154"/>
      <c r="G4465" s="154"/>
    </row>
    <row r="4466" spans="1:7" ht="15.75" thickBot="1" x14ac:dyDescent="0.3">
      <c r="A4466" s="148"/>
      <c r="B4466" s="148"/>
      <c r="C4466" s="148"/>
      <c r="D4466" s="148"/>
      <c r="E4466" s="148"/>
      <c r="F4466" s="199">
        <f>SUM(F4457:F4465)</f>
        <v>13794.18</v>
      </c>
      <c r="G4466" s="200">
        <f>SUM(G4457:G4465)</f>
        <v>13794.18</v>
      </c>
    </row>
    <row r="4467" spans="1:7" ht="19.5" thickBot="1" x14ac:dyDescent="0.35">
      <c r="A4467" s="271" t="s">
        <v>1</v>
      </c>
      <c r="B4467" s="272"/>
      <c r="C4467" s="272"/>
      <c r="D4467" s="272"/>
      <c r="E4467" s="273"/>
      <c r="F4467" s="274">
        <v>13794.18</v>
      </c>
      <c r="G4467" s="275"/>
    </row>
    <row r="4468" spans="1:7" x14ac:dyDescent="0.25">
      <c r="A4468" s="263" t="s">
        <v>4</v>
      </c>
      <c r="B4468" s="264"/>
      <c r="C4468" s="265" t="s">
        <v>637</v>
      </c>
      <c r="D4468" s="264"/>
      <c r="E4468" s="13" t="s">
        <v>1613</v>
      </c>
      <c r="F4468" s="74" t="s">
        <v>672</v>
      </c>
      <c r="G4468" s="75"/>
    </row>
    <row r="4470" spans="1:7" ht="15.75" thickBot="1" x14ac:dyDescent="0.3"/>
    <row r="4471" spans="1:7" x14ac:dyDescent="0.25">
      <c r="A4471" s="276" t="s">
        <v>6</v>
      </c>
      <c r="B4471" s="282"/>
      <c r="C4471" s="282"/>
      <c r="D4471" s="282"/>
      <c r="E4471" s="282"/>
      <c r="F4471" s="282"/>
      <c r="G4471" s="283"/>
    </row>
    <row r="4472" spans="1:7" ht="15.75" thickBot="1" x14ac:dyDescent="0.3">
      <c r="A4472" s="284"/>
      <c r="B4472" s="285"/>
      <c r="C4472" s="285"/>
      <c r="D4472" s="285"/>
      <c r="E4472" s="285"/>
      <c r="F4472" s="285"/>
      <c r="G4472" s="286"/>
    </row>
    <row r="4473" spans="1:7" ht="16.5" thickBot="1" x14ac:dyDescent="0.3">
      <c r="A4473" s="266" t="s">
        <v>337</v>
      </c>
      <c r="B4473" s="267"/>
      <c r="C4473" s="267"/>
      <c r="D4473" s="267"/>
      <c r="E4473" s="268"/>
      <c r="F4473" s="266" t="s">
        <v>8</v>
      </c>
      <c r="G4473" s="268"/>
    </row>
    <row r="4474" spans="1:7" ht="16.5" thickBot="1" x14ac:dyDescent="0.3">
      <c r="A4474" s="1" t="s">
        <v>299</v>
      </c>
      <c r="B4474" s="266" t="s">
        <v>1597</v>
      </c>
      <c r="C4474" s="267"/>
      <c r="D4474" s="267"/>
      <c r="E4474" s="268"/>
      <c r="F4474" s="269" t="s">
        <v>369</v>
      </c>
      <c r="G4474" s="270"/>
    </row>
    <row r="4475" spans="1:7" x14ac:dyDescent="0.25">
      <c r="A4475" s="63" t="s">
        <v>625</v>
      </c>
      <c r="B4475" s="64" t="s">
        <v>10</v>
      </c>
      <c r="C4475" s="64" t="s">
        <v>0</v>
      </c>
      <c r="D4475" s="64" t="s">
        <v>148</v>
      </c>
      <c r="E4475" s="64" t="s">
        <v>302</v>
      </c>
      <c r="F4475" s="64" t="s">
        <v>303</v>
      </c>
      <c r="G4475" s="64" t="s">
        <v>626</v>
      </c>
    </row>
    <row r="4476" spans="1:7" x14ac:dyDescent="0.25">
      <c r="A4476" s="175" t="s">
        <v>355</v>
      </c>
      <c r="B4476" s="144">
        <v>43413</v>
      </c>
      <c r="C4476" s="143" t="s">
        <v>53</v>
      </c>
      <c r="D4476" s="145" t="s">
        <v>1621</v>
      </c>
      <c r="E4476" s="146" t="s">
        <v>1622</v>
      </c>
      <c r="F4476" s="147">
        <v>63.96</v>
      </c>
      <c r="G4476" s="147">
        <v>63.96</v>
      </c>
    </row>
    <row r="4477" spans="1:7" x14ac:dyDescent="0.25">
      <c r="A4477" s="175">
        <v>362298</v>
      </c>
      <c r="B4477" s="144">
        <v>43413</v>
      </c>
      <c r="C4477" s="143" t="s">
        <v>79</v>
      </c>
      <c r="D4477" s="145" t="s">
        <v>1623</v>
      </c>
      <c r="E4477" s="146" t="s">
        <v>357</v>
      </c>
      <c r="F4477" s="147">
        <v>156.69</v>
      </c>
      <c r="G4477" s="147">
        <v>156.69</v>
      </c>
    </row>
    <row r="4478" spans="1:7" x14ac:dyDescent="0.25">
      <c r="A4478" s="175" t="s">
        <v>355</v>
      </c>
      <c r="B4478" s="144">
        <v>43410</v>
      </c>
      <c r="C4478" s="143" t="s">
        <v>1192</v>
      </c>
      <c r="D4478" s="145" t="s">
        <v>1430</v>
      </c>
      <c r="E4478" s="146" t="s">
        <v>357</v>
      </c>
      <c r="F4478" s="147">
        <v>499.29</v>
      </c>
      <c r="G4478" s="147">
        <v>499.29</v>
      </c>
    </row>
    <row r="4479" spans="1:7" x14ac:dyDescent="0.25">
      <c r="A4479" s="175" t="s">
        <v>355</v>
      </c>
      <c r="B4479" s="144">
        <v>43378</v>
      </c>
      <c r="C4479" s="143" t="s">
        <v>53</v>
      </c>
      <c r="D4479" s="145" t="s">
        <v>1621</v>
      </c>
      <c r="E4479" s="146" t="s">
        <v>1622</v>
      </c>
      <c r="F4479" s="147">
        <v>42.98</v>
      </c>
      <c r="G4479" s="147">
        <v>42.98</v>
      </c>
    </row>
    <row r="4480" spans="1:7" x14ac:dyDescent="0.25">
      <c r="A4480" s="175">
        <v>2910</v>
      </c>
      <c r="B4480" s="144">
        <v>43437</v>
      </c>
      <c r="C4480" s="143" t="s">
        <v>893</v>
      </c>
      <c r="D4480" s="145" t="s">
        <v>1624</v>
      </c>
      <c r="E4480" s="146" t="s">
        <v>347</v>
      </c>
      <c r="F4480" s="147">
        <v>1691.37</v>
      </c>
      <c r="G4480" s="147">
        <v>1691.37</v>
      </c>
    </row>
    <row r="4481" spans="1:7" x14ac:dyDescent="0.25">
      <c r="A4481" s="175">
        <v>187</v>
      </c>
      <c r="B4481" s="144">
        <v>43434</v>
      </c>
      <c r="C4481" s="143" t="s">
        <v>249</v>
      </c>
      <c r="D4481" s="145" t="s">
        <v>1625</v>
      </c>
      <c r="E4481" s="146" t="s">
        <v>345</v>
      </c>
      <c r="F4481" s="147">
        <v>2500</v>
      </c>
      <c r="G4481" s="147">
        <v>2500</v>
      </c>
    </row>
    <row r="4482" spans="1:7" x14ac:dyDescent="0.25">
      <c r="A4482" s="175">
        <v>1364</v>
      </c>
      <c r="B4482" s="144">
        <v>43438</v>
      </c>
      <c r="C4482" s="143" t="s">
        <v>1608</v>
      </c>
      <c r="D4482" s="145" t="s">
        <v>1628</v>
      </c>
      <c r="E4482" s="146" t="s">
        <v>852</v>
      </c>
      <c r="F4482" s="147">
        <v>2900</v>
      </c>
      <c r="G4482" s="147">
        <v>2900</v>
      </c>
    </row>
    <row r="4483" spans="1:7" x14ac:dyDescent="0.25">
      <c r="A4483" s="175">
        <v>2039</v>
      </c>
      <c r="B4483" s="144">
        <v>43439</v>
      </c>
      <c r="C4483" s="143" t="s">
        <v>1106</v>
      </c>
      <c r="D4483" s="145" t="s">
        <v>1626</v>
      </c>
      <c r="E4483" s="146" t="s">
        <v>1627</v>
      </c>
      <c r="F4483" s="147">
        <v>5000</v>
      </c>
      <c r="G4483" s="147">
        <v>5000</v>
      </c>
    </row>
    <row r="4484" spans="1:7" x14ac:dyDescent="0.25">
      <c r="A4484" s="151"/>
      <c r="B4484" s="152"/>
      <c r="C4484" s="151"/>
      <c r="D4484" s="153"/>
      <c r="E4484" s="153"/>
      <c r="F4484" s="154"/>
      <c r="G4484" s="154"/>
    </row>
    <row r="4485" spans="1:7" ht="15.75" thickBot="1" x14ac:dyDescent="0.3">
      <c r="A4485" s="148"/>
      <c r="B4485" s="148"/>
      <c r="C4485" s="148"/>
      <c r="D4485" s="148"/>
      <c r="E4485" s="148"/>
      <c r="F4485" s="199">
        <f>SUM(F4476:F4484)</f>
        <v>12854.29</v>
      </c>
      <c r="G4485" s="200">
        <f>SUM(G4476:G4484)</f>
        <v>12854.29</v>
      </c>
    </row>
    <row r="4486" spans="1:7" ht="19.5" thickBot="1" x14ac:dyDescent="0.35">
      <c r="A4486" s="271" t="s">
        <v>1</v>
      </c>
      <c r="B4486" s="272"/>
      <c r="C4486" s="272"/>
      <c r="D4486" s="272"/>
      <c r="E4486" s="273"/>
      <c r="F4486" s="274">
        <v>12854.29</v>
      </c>
      <c r="G4486" s="275"/>
    </row>
    <row r="4487" spans="1:7" x14ac:dyDescent="0.25">
      <c r="A4487" s="263" t="s">
        <v>4</v>
      </c>
      <c r="B4487" s="264"/>
      <c r="C4487" s="265" t="s">
        <v>637</v>
      </c>
      <c r="D4487" s="264"/>
      <c r="E4487" s="13" t="s">
        <v>1613</v>
      </c>
      <c r="F4487" s="74" t="s">
        <v>370</v>
      </c>
      <c r="G4487" s="75"/>
    </row>
    <row r="4488" spans="1:7" ht="15.75" thickBot="1" x14ac:dyDescent="0.3"/>
    <row r="4489" spans="1:7" x14ac:dyDescent="0.25">
      <c r="A4489" s="299" t="s">
        <v>430</v>
      </c>
      <c r="B4489" s="300"/>
      <c r="C4489" s="300"/>
      <c r="D4489" s="300"/>
      <c r="E4489" s="300"/>
      <c r="F4489" s="301"/>
    </row>
    <row r="4490" spans="1:7" ht="15.75" thickBot="1" x14ac:dyDescent="0.3">
      <c r="A4490" s="302"/>
      <c r="B4490" s="303"/>
      <c r="C4490" s="303"/>
      <c r="D4490" s="303"/>
      <c r="E4490" s="303"/>
      <c r="F4490" s="304"/>
    </row>
    <row r="4491" spans="1:7" ht="15.75" thickBot="1" x14ac:dyDescent="0.3">
      <c r="A4491" s="110" t="s">
        <v>371</v>
      </c>
      <c r="B4491" s="305" t="s">
        <v>1178</v>
      </c>
      <c r="C4491" s="306"/>
      <c r="D4491" s="307"/>
      <c r="E4491" s="207" t="s">
        <v>432</v>
      </c>
      <c r="F4491" s="112">
        <v>43101</v>
      </c>
    </row>
    <row r="4492" spans="1:7" x14ac:dyDescent="0.25">
      <c r="A4492" s="113" t="s">
        <v>373</v>
      </c>
      <c r="B4492" s="114" t="s">
        <v>374</v>
      </c>
      <c r="C4492" s="114" t="s">
        <v>0</v>
      </c>
      <c r="D4492" s="114" t="s">
        <v>375</v>
      </c>
      <c r="E4492" s="114" t="s">
        <v>376</v>
      </c>
      <c r="F4492" s="114" t="s">
        <v>377</v>
      </c>
    </row>
    <row r="4493" spans="1:7" x14ac:dyDescent="0.25">
      <c r="A4493" s="115" t="s">
        <v>1179</v>
      </c>
      <c r="B4493" s="116">
        <v>43130</v>
      </c>
      <c r="C4493" s="117" t="s">
        <v>1180</v>
      </c>
      <c r="D4493" s="55" t="s">
        <v>1181</v>
      </c>
      <c r="E4493" s="55" t="s">
        <v>1182</v>
      </c>
      <c r="F4493" s="58">
        <v>5000</v>
      </c>
    </row>
    <row r="4494" spans="1:7" x14ac:dyDescent="0.25">
      <c r="A4494" s="55" t="s">
        <v>1183</v>
      </c>
      <c r="B4494" s="116">
        <v>43129</v>
      </c>
      <c r="C4494" s="27" t="s">
        <v>1184</v>
      </c>
      <c r="D4494" s="55" t="s">
        <v>1185</v>
      </c>
      <c r="E4494" s="55" t="s">
        <v>1186</v>
      </c>
      <c r="F4494" s="58">
        <v>4000</v>
      </c>
    </row>
    <row r="4495" spans="1:7" x14ac:dyDescent="0.25">
      <c r="A4495" s="55" t="s">
        <v>1187</v>
      </c>
      <c r="B4495" s="116">
        <v>43109</v>
      </c>
      <c r="C4495" s="27" t="s">
        <v>1188</v>
      </c>
      <c r="D4495" s="55" t="s">
        <v>1189</v>
      </c>
      <c r="E4495" s="55" t="s">
        <v>1190</v>
      </c>
      <c r="F4495" s="58">
        <v>2000</v>
      </c>
    </row>
    <row r="4496" spans="1:7" x14ac:dyDescent="0.25">
      <c r="A4496" s="55" t="s">
        <v>1191</v>
      </c>
      <c r="B4496" s="116">
        <v>43101</v>
      </c>
      <c r="C4496" s="27" t="s">
        <v>1192</v>
      </c>
      <c r="D4496" s="55" t="s">
        <v>1193</v>
      </c>
      <c r="E4496" s="55" t="s">
        <v>1194</v>
      </c>
      <c r="F4496" s="58">
        <v>515.86</v>
      </c>
    </row>
    <row r="4497" spans="1:6" x14ac:dyDescent="0.25">
      <c r="A4497" s="55" t="s">
        <v>1195</v>
      </c>
      <c r="B4497" s="116">
        <v>43132</v>
      </c>
      <c r="C4497" s="27" t="s">
        <v>1196</v>
      </c>
      <c r="D4497" s="55" t="s">
        <v>1197</v>
      </c>
      <c r="E4497" s="55" t="s">
        <v>1198</v>
      </c>
      <c r="F4497" s="58">
        <v>670</v>
      </c>
    </row>
    <row r="4498" spans="1:6" x14ac:dyDescent="0.25">
      <c r="A4498" s="55" t="s">
        <v>1199</v>
      </c>
      <c r="B4498" s="116">
        <v>43111</v>
      </c>
      <c r="C4498" s="27" t="s">
        <v>1196</v>
      </c>
      <c r="D4498" s="55" t="s">
        <v>1197</v>
      </c>
      <c r="E4498" s="55" t="s">
        <v>1200</v>
      </c>
      <c r="F4498" s="109">
        <v>135</v>
      </c>
    </row>
    <row r="4499" spans="1:6" x14ac:dyDescent="0.25">
      <c r="A4499" s="55" t="s">
        <v>1201</v>
      </c>
      <c r="B4499" s="116">
        <v>43120</v>
      </c>
      <c r="C4499" s="27" t="s">
        <v>1196</v>
      </c>
      <c r="D4499" s="55" t="s">
        <v>1197</v>
      </c>
      <c r="E4499" s="55" t="s">
        <v>1202</v>
      </c>
      <c r="F4499" s="58">
        <v>153</v>
      </c>
    </row>
    <row r="4500" spans="1:6" ht="15.75" thickBot="1" x14ac:dyDescent="0.3">
      <c r="A4500" s="55" t="s">
        <v>1203</v>
      </c>
      <c r="B4500" s="116">
        <v>43131</v>
      </c>
      <c r="C4500" s="27" t="s">
        <v>1196</v>
      </c>
      <c r="D4500" s="55" t="s">
        <v>1197</v>
      </c>
      <c r="E4500" s="55" t="s">
        <v>458</v>
      </c>
      <c r="F4500" s="58">
        <v>2019.44</v>
      </c>
    </row>
    <row r="4501" spans="1:6" ht="15.75" thickBot="1" x14ac:dyDescent="0.3">
      <c r="A4501" s="308" t="s">
        <v>1</v>
      </c>
      <c r="B4501" s="309"/>
      <c r="C4501" s="309"/>
      <c r="D4501" s="309"/>
      <c r="E4501" s="310"/>
      <c r="F4501" s="208">
        <f>SUM(F4493:F4500)</f>
        <v>14493.300000000001</v>
      </c>
    </row>
    <row r="4502" spans="1:6" x14ac:dyDescent="0.25">
      <c r="A4502" s="298" t="s">
        <v>471</v>
      </c>
      <c r="B4502" s="298"/>
      <c r="C4502" s="298"/>
      <c r="D4502" s="298"/>
    </row>
    <row r="4504" spans="1:6" ht="15.75" thickBot="1" x14ac:dyDescent="0.3"/>
    <row r="4505" spans="1:6" x14ac:dyDescent="0.25">
      <c r="A4505" s="299" t="s">
        <v>430</v>
      </c>
      <c r="B4505" s="300"/>
      <c r="C4505" s="300"/>
      <c r="D4505" s="300"/>
      <c r="E4505" s="300"/>
      <c r="F4505" s="301"/>
    </row>
    <row r="4506" spans="1:6" ht="15.75" thickBot="1" x14ac:dyDescent="0.3">
      <c r="A4506" s="302"/>
      <c r="B4506" s="303"/>
      <c r="C4506" s="303"/>
      <c r="D4506" s="303"/>
      <c r="E4506" s="303"/>
      <c r="F4506" s="304"/>
    </row>
    <row r="4507" spans="1:6" ht="15.75" thickBot="1" x14ac:dyDescent="0.3">
      <c r="A4507" s="110" t="s">
        <v>371</v>
      </c>
      <c r="B4507" s="305" t="s">
        <v>1178</v>
      </c>
      <c r="C4507" s="306"/>
      <c r="D4507" s="307"/>
      <c r="E4507" s="207" t="s">
        <v>432</v>
      </c>
      <c r="F4507" s="112">
        <v>43132</v>
      </c>
    </row>
    <row r="4508" spans="1:6" x14ac:dyDescent="0.25">
      <c r="A4508" s="113" t="s">
        <v>373</v>
      </c>
      <c r="B4508" s="114" t="s">
        <v>374</v>
      </c>
      <c r="C4508" s="114" t="s">
        <v>0</v>
      </c>
      <c r="D4508" s="114" t="s">
        <v>375</v>
      </c>
      <c r="E4508" s="114" t="s">
        <v>376</v>
      </c>
      <c r="F4508" s="114" t="s">
        <v>377</v>
      </c>
    </row>
    <row r="4509" spans="1:6" x14ac:dyDescent="0.25">
      <c r="A4509" s="55" t="s">
        <v>1204</v>
      </c>
      <c r="B4509" s="116">
        <v>43158</v>
      </c>
      <c r="C4509" s="27" t="s">
        <v>1196</v>
      </c>
      <c r="D4509" s="55" t="s">
        <v>1197</v>
      </c>
      <c r="E4509" s="55" t="s">
        <v>458</v>
      </c>
      <c r="F4509" s="58">
        <v>1677.83</v>
      </c>
    </row>
    <row r="4510" spans="1:6" x14ac:dyDescent="0.25">
      <c r="A4510" s="55" t="s">
        <v>1205</v>
      </c>
      <c r="B4510" s="116">
        <v>43159</v>
      </c>
      <c r="C4510" s="27" t="s">
        <v>1206</v>
      </c>
      <c r="D4510" s="55" t="s">
        <v>1207</v>
      </c>
      <c r="E4510" s="55" t="s">
        <v>689</v>
      </c>
      <c r="F4510" s="58">
        <v>4980</v>
      </c>
    </row>
    <row r="4511" spans="1:6" x14ac:dyDescent="0.25">
      <c r="A4511" s="55" t="s">
        <v>1208</v>
      </c>
      <c r="B4511" s="116">
        <v>43158</v>
      </c>
      <c r="C4511" s="27" t="s">
        <v>267</v>
      </c>
      <c r="D4511" s="55" t="s">
        <v>1209</v>
      </c>
      <c r="E4511" s="55" t="s">
        <v>1210</v>
      </c>
      <c r="F4511" s="58">
        <v>501.04</v>
      </c>
    </row>
    <row r="4512" spans="1:6" x14ac:dyDescent="0.25">
      <c r="A4512" s="115" t="s">
        <v>1211</v>
      </c>
      <c r="B4512" s="116">
        <v>43153</v>
      </c>
      <c r="C4512" s="117" t="s">
        <v>1180</v>
      </c>
      <c r="D4512" s="55" t="s">
        <v>1181</v>
      </c>
      <c r="E4512" s="55" t="s">
        <v>1182</v>
      </c>
      <c r="F4512" s="58">
        <v>5000</v>
      </c>
    </row>
    <row r="4513" spans="1:6" x14ac:dyDescent="0.25">
      <c r="A4513" s="55" t="s">
        <v>1212</v>
      </c>
      <c r="B4513" s="116">
        <v>43158</v>
      </c>
      <c r="C4513" s="27" t="s">
        <v>1184</v>
      </c>
      <c r="D4513" s="55" t="s">
        <v>1185</v>
      </c>
      <c r="E4513" s="55" t="s">
        <v>1186</v>
      </c>
      <c r="F4513" s="58">
        <v>4000</v>
      </c>
    </row>
    <row r="4514" spans="1:6" ht="15.75" thickBot="1" x14ac:dyDescent="0.3">
      <c r="A4514" s="55" t="s">
        <v>473</v>
      </c>
      <c r="B4514" s="116">
        <v>43132</v>
      </c>
      <c r="C4514" s="27" t="s">
        <v>1192</v>
      </c>
      <c r="D4514" s="55" t="s">
        <v>1193</v>
      </c>
      <c r="E4514" s="55" t="s">
        <v>1194</v>
      </c>
      <c r="F4514" s="58">
        <v>516.1</v>
      </c>
    </row>
    <row r="4515" spans="1:6" ht="15.75" thickBot="1" x14ac:dyDescent="0.3">
      <c r="A4515" s="308" t="s">
        <v>1</v>
      </c>
      <c r="B4515" s="309"/>
      <c r="C4515" s="309"/>
      <c r="D4515" s="309"/>
      <c r="E4515" s="309"/>
      <c r="F4515" s="123">
        <f>SUM(F4509:F4514)</f>
        <v>16674.969999999998</v>
      </c>
    </row>
    <row r="4516" spans="1:6" x14ac:dyDescent="0.25">
      <c r="A4516" s="298" t="s">
        <v>1213</v>
      </c>
      <c r="B4516" s="298"/>
      <c r="C4516" s="298"/>
      <c r="D4516" s="298"/>
    </row>
    <row r="4519" spans="1:6" ht="15.75" thickBot="1" x14ac:dyDescent="0.3"/>
    <row r="4520" spans="1:6" x14ac:dyDescent="0.25">
      <c r="A4520" s="299" t="s">
        <v>430</v>
      </c>
      <c r="B4520" s="300"/>
      <c r="C4520" s="300"/>
      <c r="D4520" s="300"/>
      <c r="E4520" s="300"/>
      <c r="F4520" s="301"/>
    </row>
    <row r="4521" spans="1:6" ht="15.75" thickBot="1" x14ac:dyDescent="0.3">
      <c r="A4521" s="302"/>
      <c r="B4521" s="303"/>
      <c r="C4521" s="303"/>
      <c r="D4521" s="303"/>
      <c r="E4521" s="303"/>
      <c r="F4521" s="304"/>
    </row>
    <row r="4522" spans="1:6" ht="15.75" thickBot="1" x14ac:dyDescent="0.3">
      <c r="A4522" s="110" t="s">
        <v>371</v>
      </c>
      <c r="B4522" s="305" t="s">
        <v>1178</v>
      </c>
      <c r="C4522" s="306"/>
      <c r="D4522" s="307"/>
      <c r="E4522" s="207" t="s">
        <v>432</v>
      </c>
      <c r="F4522" s="112">
        <v>43160</v>
      </c>
    </row>
    <row r="4523" spans="1:6" x14ac:dyDescent="0.25">
      <c r="A4523" s="113" t="s">
        <v>373</v>
      </c>
      <c r="B4523" s="114" t="s">
        <v>374</v>
      </c>
      <c r="C4523" s="114" t="s">
        <v>0</v>
      </c>
      <c r="D4523" s="114" t="s">
        <v>375</v>
      </c>
      <c r="E4523" s="114" t="s">
        <v>376</v>
      </c>
      <c r="F4523" s="114" t="s">
        <v>377</v>
      </c>
    </row>
    <row r="4524" spans="1:6" x14ac:dyDescent="0.25">
      <c r="A4524" s="55" t="s">
        <v>1214</v>
      </c>
      <c r="B4524" s="116">
        <v>43186</v>
      </c>
      <c r="C4524" s="27" t="s">
        <v>1196</v>
      </c>
      <c r="D4524" s="55" t="s">
        <v>1197</v>
      </c>
      <c r="E4524" s="55" t="s">
        <v>458</v>
      </c>
      <c r="F4524" s="58">
        <v>2077.5300000000002</v>
      </c>
    </row>
    <row r="4525" spans="1:6" x14ac:dyDescent="0.25">
      <c r="A4525" s="55" t="s">
        <v>1215</v>
      </c>
      <c r="B4525" s="116">
        <v>43185</v>
      </c>
      <c r="C4525" s="27" t="s">
        <v>1206</v>
      </c>
      <c r="D4525" s="55" t="s">
        <v>1207</v>
      </c>
      <c r="E4525" s="55" t="s">
        <v>689</v>
      </c>
      <c r="F4525" s="58">
        <v>4980</v>
      </c>
    </row>
    <row r="4526" spans="1:6" x14ac:dyDescent="0.25">
      <c r="A4526" s="115" t="s">
        <v>1216</v>
      </c>
      <c r="B4526" s="116">
        <v>43185</v>
      </c>
      <c r="C4526" s="117" t="s">
        <v>1180</v>
      </c>
      <c r="D4526" s="55" t="s">
        <v>1181</v>
      </c>
      <c r="E4526" s="55" t="s">
        <v>1182</v>
      </c>
      <c r="F4526" s="58">
        <v>5000</v>
      </c>
    </row>
    <row r="4527" spans="1:6" x14ac:dyDescent="0.25">
      <c r="A4527" s="55" t="s">
        <v>1217</v>
      </c>
      <c r="B4527" s="116">
        <v>43186</v>
      </c>
      <c r="C4527" s="27" t="s">
        <v>1184</v>
      </c>
      <c r="D4527" s="55" t="s">
        <v>1185</v>
      </c>
      <c r="E4527" s="55" t="s">
        <v>1186</v>
      </c>
      <c r="F4527" s="58">
        <v>4000</v>
      </c>
    </row>
    <row r="4528" spans="1:6" ht="15.75" thickBot="1" x14ac:dyDescent="0.3">
      <c r="A4528" s="55" t="s">
        <v>473</v>
      </c>
      <c r="B4528" s="116">
        <v>43160</v>
      </c>
      <c r="C4528" s="27" t="s">
        <v>1192</v>
      </c>
      <c r="D4528" s="55" t="s">
        <v>1193</v>
      </c>
      <c r="E4528" s="55" t="s">
        <v>1194</v>
      </c>
      <c r="F4528" s="58">
        <v>511.57</v>
      </c>
    </row>
    <row r="4529" spans="1:6" ht="15.75" thickBot="1" x14ac:dyDescent="0.3">
      <c r="A4529" s="308" t="s">
        <v>1</v>
      </c>
      <c r="B4529" s="309"/>
      <c r="C4529" s="309"/>
      <c r="D4529" s="309"/>
      <c r="E4529" s="309"/>
      <c r="F4529" s="123">
        <f>SUM(F4524:F4528)</f>
        <v>16569.100000000002</v>
      </c>
    </row>
    <row r="4530" spans="1:6" x14ac:dyDescent="0.25">
      <c r="A4530" s="298" t="s">
        <v>481</v>
      </c>
      <c r="B4530" s="298"/>
      <c r="C4530" s="298"/>
      <c r="D4530" s="298"/>
    </row>
    <row r="4533" spans="1:6" ht="15.75" thickBot="1" x14ac:dyDescent="0.3"/>
    <row r="4534" spans="1:6" x14ac:dyDescent="0.25">
      <c r="A4534" s="299" t="s">
        <v>430</v>
      </c>
      <c r="B4534" s="300"/>
      <c r="C4534" s="300"/>
      <c r="D4534" s="300"/>
      <c r="E4534" s="300"/>
      <c r="F4534" s="301"/>
    </row>
    <row r="4535" spans="1:6" ht="15.75" thickBot="1" x14ac:dyDescent="0.3">
      <c r="A4535" s="302"/>
      <c r="B4535" s="303"/>
      <c r="C4535" s="303"/>
      <c r="D4535" s="303"/>
      <c r="E4535" s="303"/>
      <c r="F4535" s="304"/>
    </row>
    <row r="4536" spans="1:6" ht="15.75" thickBot="1" x14ac:dyDescent="0.3">
      <c r="A4536" s="110" t="s">
        <v>371</v>
      </c>
      <c r="B4536" s="305" t="s">
        <v>1178</v>
      </c>
      <c r="C4536" s="306"/>
      <c r="D4536" s="307"/>
      <c r="E4536" s="207" t="s">
        <v>432</v>
      </c>
      <c r="F4536" s="112">
        <v>43191</v>
      </c>
    </row>
    <row r="4537" spans="1:6" x14ac:dyDescent="0.25">
      <c r="A4537" s="113" t="s">
        <v>373</v>
      </c>
      <c r="B4537" s="114" t="s">
        <v>374</v>
      </c>
      <c r="C4537" s="114" t="s">
        <v>0</v>
      </c>
      <c r="D4537" s="114" t="s">
        <v>375</v>
      </c>
      <c r="E4537" s="114" t="s">
        <v>376</v>
      </c>
      <c r="F4537" s="114" t="s">
        <v>377</v>
      </c>
    </row>
    <row r="4538" spans="1:6" x14ac:dyDescent="0.25">
      <c r="A4538" s="55" t="s">
        <v>1218</v>
      </c>
      <c r="B4538" s="116">
        <v>43216</v>
      </c>
      <c r="C4538" s="27" t="s">
        <v>1196</v>
      </c>
      <c r="D4538" s="55" t="s">
        <v>1197</v>
      </c>
      <c r="E4538" s="55" t="s">
        <v>458</v>
      </c>
      <c r="F4538" s="58">
        <v>1874.98</v>
      </c>
    </row>
    <row r="4539" spans="1:6" x14ac:dyDescent="0.25">
      <c r="A4539" s="55" t="s">
        <v>1219</v>
      </c>
      <c r="B4539" s="116">
        <v>43215</v>
      </c>
      <c r="C4539" s="27" t="s">
        <v>1206</v>
      </c>
      <c r="D4539" s="55" t="s">
        <v>1207</v>
      </c>
      <c r="E4539" s="55" t="s">
        <v>689</v>
      </c>
      <c r="F4539" s="58">
        <v>4980</v>
      </c>
    </row>
    <row r="4540" spans="1:6" x14ac:dyDescent="0.25">
      <c r="A4540" s="115" t="s">
        <v>1220</v>
      </c>
      <c r="B4540" s="116">
        <v>43216</v>
      </c>
      <c r="C4540" s="117" t="s">
        <v>1180</v>
      </c>
      <c r="D4540" s="55" t="s">
        <v>1181</v>
      </c>
      <c r="E4540" s="55" t="s">
        <v>1182</v>
      </c>
      <c r="F4540" s="58">
        <v>6000</v>
      </c>
    </row>
    <row r="4541" spans="1:6" x14ac:dyDescent="0.25">
      <c r="A4541" s="55" t="s">
        <v>1221</v>
      </c>
      <c r="B4541" s="116">
        <v>43217</v>
      </c>
      <c r="C4541" s="27" t="s">
        <v>1222</v>
      </c>
      <c r="D4541" s="55" t="s">
        <v>203</v>
      </c>
      <c r="E4541" s="55" t="s">
        <v>681</v>
      </c>
      <c r="F4541" s="58">
        <v>4500</v>
      </c>
    </row>
    <row r="4542" spans="1:6" ht="15.75" thickBot="1" x14ac:dyDescent="0.3">
      <c r="A4542" s="55" t="s">
        <v>1223</v>
      </c>
      <c r="B4542" s="116">
        <v>43191</v>
      </c>
      <c r="C4542" s="27" t="s">
        <v>1192</v>
      </c>
      <c r="D4542" s="55" t="s">
        <v>1193</v>
      </c>
      <c r="E4542" s="55" t="s">
        <v>1194</v>
      </c>
      <c r="F4542" s="58">
        <v>501.98</v>
      </c>
    </row>
    <row r="4543" spans="1:6" ht="15.75" thickBot="1" x14ac:dyDescent="0.3">
      <c r="A4543" s="308" t="s">
        <v>1</v>
      </c>
      <c r="B4543" s="309"/>
      <c r="C4543" s="309"/>
      <c r="D4543" s="309"/>
      <c r="E4543" s="309"/>
      <c r="F4543" s="123">
        <f>SUM(F4538:F4542)</f>
        <v>17856.96</v>
      </c>
    </row>
    <row r="4544" spans="1:6" x14ac:dyDescent="0.25">
      <c r="A4544" s="298" t="s">
        <v>1224</v>
      </c>
      <c r="B4544" s="298"/>
      <c r="C4544" s="298"/>
      <c r="D4544" s="298"/>
    </row>
    <row r="4547" spans="1:6" ht="15.75" thickBot="1" x14ac:dyDescent="0.3"/>
    <row r="4548" spans="1:6" x14ac:dyDescent="0.25">
      <c r="A4548" s="299" t="s">
        <v>430</v>
      </c>
      <c r="B4548" s="300"/>
      <c r="C4548" s="300"/>
      <c r="D4548" s="300"/>
      <c r="E4548" s="300"/>
      <c r="F4548" s="301"/>
    </row>
    <row r="4549" spans="1:6" ht="15.75" thickBot="1" x14ac:dyDescent="0.3">
      <c r="A4549" s="302"/>
      <c r="B4549" s="303"/>
      <c r="C4549" s="303"/>
      <c r="D4549" s="303"/>
      <c r="E4549" s="303"/>
      <c r="F4549" s="304"/>
    </row>
    <row r="4550" spans="1:6" ht="15.75" thickBot="1" x14ac:dyDescent="0.3">
      <c r="A4550" s="110" t="s">
        <v>371</v>
      </c>
      <c r="B4550" s="305" t="s">
        <v>1178</v>
      </c>
      <c r="C4550" s="306"/>
      <c r="D4550" s="307"/>
      <c r="E4550" s="207" t="s">
        <v>432</v>
      </c>
      <c r="F4550" s="112">
        <v>43221</v>
      </c>
    </row>
    <row r="4551" spans="1:6" x14ac:dyDescent="0.25">
      <c r="A4551" s="113" t="s">
        <v>373</v>
      </c>
      <c r="B4551" s="114" t="s">
        <v>374</v>
      </c>
      <c r="C4551" s="114" t="s">
        <v>0</v>
      </c>
      <c r="D4551" s="114" t="s">
        <v>375</v>
      </c>
      <c r="E4551" s="114" t="s">
        <v>376</v>
      </c>
      <c r="F4551" s="114" t="s">
        <v>377</v>
      </c>
    </row>
    <row r="4552" spans="1:6" x14ac:dyDescent="0.25">
      <c r="A4552" s="55" t="s">
        <v>1225</v>
      </c>
      <c r="B4552" s="116">
        <v>43249</v>
      </c>
      <c r="C4552" s="27" t="s">
        <v>1196</v>
      </c>
      <c r="D4552" s="55" t="s">
        <v>1197</v>
      </c>
      <c r="E4552" s="55" t="s">
        <v>458</v>
      </c>
      <c r="F4552" s="58">
        <v>2414.14</v>
      </c>
    </row>
    <row r="4553" spans="1:6" x14ac:dyDescent="0.25">
      <c r="A4553" s="55" t="s">
        <v>1226</v>
      </c>
      <c r="B4553" s="116">
        <v>43249</v>
      </c>
      <c r="C4553" s="27" t="s">
        <v>1206</v>
      </c>
      <c r="D4553" s="55" t="s">
        <v>1207</v>
      </c>
      <c r="E4553" s="55" t="s">
        <v>689</v>
      </c>
      <c r="F4553" s="58">
        <v>4980</v>
      </c>
    </row>
    <row r="4554" spans="1:6" x14ac:dyDescent="0.25">
      <c r="A4554" s="115" t="s">
        <v>1227</v>
      </c>
      <c r="B4554" s="116">
        <v>43249</v>
      </c>
      <c r="C4554" s="117" t="s">
        <v>1180</v>
      </c>
      <c r="D4554" s="55" t="s">
        <v>1181</v>
      </c>
      <c r="E4554" s="55" t="s">
        <v>1182</v>
      </c>
      <c r="F4554" s="58">
        <v>6000</v>
      </c>
    </row>
    <row r="4555" spans="1:6" x14ac:dyDescent="0.25">
      <c r="A4555" s="55" t="s">
        <v>1228</v>
      </c>
      <c r="B4555" s="116">
        <v>43250</v>
      </c>
      <c r="C4555" s="27" t="s">
        <v>1222</v>
      </c>
      <c r="D4555" s="55" t="s">
        <v>203</v>
      </c>
      <c r="E4555" s="55" t="s">
        <v>681</v>
      </c>
      <c r="F4555" s="58">
        <v>4500</v>
      </c>
    </row>
    <row r="4556" spans="1:6" x14ac:dyDescent="0.25">
      <c r="A4556" s="55" t="s">
        <v>1229</v>
      </c>
      <c r="B4556" s="116">
        <v>43228</v>
      </c>
      <c r="C4556" s="27" t="s">
        <v>267</v>
      </c>
      <c r="D4556" s="55" t="s">
        <v>1230</v>
      </c>
      <c r="E4556" s="55" t="s">
        <v>477</v>
      </c>
      <c r="F4556" s="58">
        <v>604.66</v>
      </c>
    </row>
    <row r="4557" spans="1:6" ht="15.75" thickBot="1" x14ac:dyDescent="0.3">
      <c r="A4557" s="55" t="s">
        <v>1231</v>
      </c>
      <c r="B4557" s="116">
        <v>43223</v>
      </c>
      <c r="C4557" s="27" t="s">
        <v>1192</v>
      </c>
      <c r="D4557" s="55" t="s">
        <v>1193</v>
      </c>
      <c r="E4557" s="55" t="s">
        <v>1194</v>
      </c>
      <c r="F4557" s="58">
        <v>503.2</v>
      </c>
    </row>
    <row r="4558" spans="1:6" ht="15.75" thickBot="1" x14ac:dyDescent="0.3">
      <c r="A4558" s="308" t="s">
        <v>459</v>
      </c>
      <c r="B4558" s="309"/>
      <c r="C4558" s="309"/>
      <c r="D4558" s="309"/>
      <c r="E4558" s="309"/>
      <c r="F4558" s="107">
        <f>SUM(F4552:F4557)</f>
        <v>19002</v>
      </c>
    </row>
    <row r="4559" spans="1:6" ht="15.75" thickBot="1" x14ac:dyDescent="0.3">
      <c r="A4559" s="296" t="s">
        <v>460</v>
      </c>
      <c r="B4559" s="297"/>
      <c r="C4559" s="297"/>
      <c r="D4559" s="297"/>
      <c r="E4559" s="297"/>
      <c r="F4559" s="107">
        <v>1002</v>
      </c>
    </row>
    <row r="4560" spans="1:6" ht="15.75" thickBot="1" x14ac:dyDescent="0.3">
      <c r="A4560" s="296" t="s">
        <v>1</v>
      </c>
      <c r="B4560" s="297"/>
      <c r="C4560" s="297"/>
      <c r="D4560" s="297"/>
      <c r="E4560" s="297"/>
      <c r="F4560" s="209">
        <f>F4558-F4559</f>
        <v>18000</v>
      </c>
    </row>
    <row r="4561" spans="1:7" ht="15.75" thickBot="1" x14ac:dyDescent="0.3">
      <c r="A4561" s="298" t="s">
        <v>1232</v>
      </c>
      <c r="B4561" s="298"/>
      <c r="C4561" s="298"/>
      <c r="D4561" s="298"/>
    </row>
    <row r="4562" spans="1:7" x14ac:dyDescent="0.25">
      <c r="A4562" s="299" t="s">
        <v>430</v>
      </c>
      <c r="B4562" s="300"/>
      <c r="C4562" s="300"/>
      <c r="D4562" s="300"/>
      <c r="E4562" s="300"/>
      <c r="F4562" s="301"/>
    </row>
    <row r="4563" spans="1:7" ht="15.75" thickBot="1" x14ac:dyDescent="0.3">
      <c r="A4563" s="302"/>
      <c r="B4563" s="303"/>
      <c r="C4563" s="303"/>
      <c r="D4563" s="303"/>
      <c r="E4563" s="303"/>
      <c r="F4563" s="304"/>
    </row>
    <row r="4564" spans="1:7" ht="15.75" thickBot="1" x14ac:dyDescent="0.3">
      <c r="A4564" s="110" t="s">
        <v>371</v>
      </c>
      <c r="B4564" s="305" t="s">
        <v>1178</v>
      </c>
      <c r="C4564" s="306"/>
      <c r="D4564" s="307"/>
      <c r="E4564" s="207" t="s">
        <v>432</v>
      </c>
      <c r="F4564" s="112">
        <v>43252</v>
      </c>
    </row>
    <row r="4565" spans="1:7" x14ac:dyDescent="0.25">
      <c r="A4565" s="113" t="s">
        <v>373</v>
      </c>
      <c r="B4565" s="114" t="s">
        <v>374</v>
      </c>
      <c r="C4565" s="114" t="s">
        <v>0</v>
      </c>
      <c r="D4565" s="114" t="s">
        <v>375</v>
      </c>
      <c r="E4565" s="114" t="s">
        <v>376</v>
      </c>
      <c r="F4565" s="114" t="s">
        <v>377</v>
      </c>
    </row>
    <row r="4566" spans="1:7" x14ac:dyDescent="0.25">
      <c r="A4566" s="55">
        <v>20220</v>
      </c>
      <c r="B4566" s="116">
        <v>43279</v>
      </c>
      <c r="C4566" s="27" t="s">
        <v>1196</v>
      </c>
      <c r="D4566" s="55" t="s">
        <v>1197</v>
      </c>
      <c r="E4566" s="55" t="s">
        <v>458</v>
      </c>
      <c r="F4566" s="58">
        <v>1984.53</v>
      </c>
    </row>
    <row r="4567" spans="1:7" x14ac:dyDescent="0.25">
      <c r="A4567" s="55">
        <v>1788</v>
      </c>
      <c r="B4567" s="116">
        <v>43249</v>
      </c>
      <c r="C4567" s="27" t="s">
        <v>265</v>
      </c>
      <c r="D4567" s="55" t="s">
        <v>1233</v>
      </c>
      <c r="E4567" s="55" t="s">
        <v>689</v>
      </c>
      <c r="F4567" s="58">
        <v>4980</v>
      </c>
    </row>
    <row r="4568" spans="1:7" x14ac:dyDescent="0.25">
      <c r="A4568" s="115">
        <v>1034</v>
      </c>
      <c r="B4568" s="116">
        <v>43278</v>
      </c>
      <c r="C4568" s="117" t="s">
        <v>1180</v>
      </c>
      <c r="D4568" s="55" t="s">
        <v>1181</v>
      </c>
      <c r="E4568" s="55" t="s">
        <v>1182</v>
      </c>
      <c r="F4568" s="58">
        <v>5000</v>
      </c>
    </row>
    <row r="4569" spans="1:7" x14ac:dyDescent="0.25">
      <c r="A4569" s="55">
        <v>1509</v>
      </c>
      <c r="B4569" s="116">
        <v>43250</v>
      </c>
      <c r="C4569" s="27" t="s">
        <v>1222</v>
      </c>
      <c r="D4569" s="55" t="s">
        <v>203</v>
      </c>
      <c r="E4569" s="55" t="s">
        <v>681</v>
      </c>
      <c r="F4569" s="58">
        <v>4500</v>
      </c>
    </row>
    <row r="4570" spans="1:7" ht="15.75" thickBot="1" x14ac:dyDescent="0.3">
      <c r="A4570" s="55">
        <v>317185161</v>
      </c>
      <c r="B4570" s="116">
        <v>43252</v>
      </c>
      <c r="C4570" s="27" t="s">
        <v>1192</v>
      </c>
      <c r="D4570" s="55" t="s">
        <v>1193</v>
      </c>
      <c r="E4570" s="55" t="s">
        <v>1194</v>
      </c>
      <c r="F4570" s="58">
        <v>514.33000000000004</v>
      </c>
    </row>
    <row r="4571" spans="1:7" ht="15.75" thickBot="1" x14ac:dyDescent="0.3">
      <c r="A4571" s="308" t="s">
        <v>459</v>
      </c>
      <c r="B4571" s="309"/>
      <c r="C4571" s="309"/>
      <c r="D4571" s="309"/>
      <c r="E4571" s="309"/>
      <c r="F4571" s="107">
        <f>SUM(F4566:F4570)</f>
        <v>16978.86</v>
      </c>
    </row>
    <row r="4574" spans="1:7" ht="15.75" thickBot="1" x14ac:dyDescent="0.3"/>
    <row r="4575" spans="1:7" x14ac:dyDescent="0.25">
      <c r="A4575" s="276" t="s">
        <v>6</v>
      </c>
      <c r="B4575" s="282"/>
      <c r="C4575" s="282"/>
      <c r="D4575" s="282"/>
      <c r="E4575" s="282"/>
      <c r="F4575" s="282"/>
      <c r="G4575" s="283"/>
    </row>
    <row r="4576" spans="1:7" ht="15.75" thickBot="1" x14ac:dyDescent="0.3">
      <c r="A4576" s="284"/>
      <c r="B4576" s="285"/>
      <c r="C4576" s="285"/>
      <c r="D4576" s="285"/>
      <c r="E4576" s="285"/>
      <c r="F4576" s="285"/>
      <c r="G4576" s="286"/>
    </row>
    <row r="4577" spans="1:7" ht="16.5" thickBot="1" x14ac:dyDescent="0.3">
      <c r="A4577" s="266" t="s">
        <v>7</v>
      </c>
      <c r="B4577" s="267"/>
      <c r="C4577" s="267"/>
      <c r="D4577" s="267"/>
      <c r="E4577" s="268"/>
      <c r="F4577" s="266" t="s">
        <v>8</v>
      </c>
      <c r="G4577" s="268"/>
    </row>
    <row r="4578" spans="1:7" ht="16.5" thickBot="1" x14ac:dyDescent="0.3">
      <c r="A4578" s="1" t="s">
        <v>299</v>
      </c>
      <c r="B4578" s="266" t="s">
        <v>1632</v>
      </c>
      <c r="C4578" s="267"/>
      <c r="D4578" s="267"/>
      <c r="E4578" s="268"/>
      <c r="F4578" s="269" t="s">
        <v>11</v>
      </c>
      <c r="G4578" s="270"/>
    </row>
    <row r="4579" spans="1:7" ht="15.75" x14ac:dyDescent="0.25">
      <c r="A4579" s="2" t="s">
        <v>301</v>
      </c>
      <c r="B4579" s="3" t="s">
        <v>10</v>
      </c>
      <c r="C4579" s="3" t="s">
        <v>0</v>
      </c>
      <c r="D4579" s="3" t="s">
        <v>404</v>
      </c>
      <c r="E4579" s="3" t="s">
        <v>302</v>
      </c>
      <c r="F4579" s="3" t="s">
        <v>405</v>
      </c>
      <c r="G4579" s="3" t="s">
        <v>406</v>
      </c>
    </row>
    <row r="4580" spans="1:7" ht="15.75" x14ac:dyDescent="0.25">
      <c r="A4580" s="4">
        <v>18</v>
      </c>
      <c r="B4580" s="5">
        <v>43283</v>
      </c>
      <c r="C4580" s="4" t="s">
        <v>1633</v>
      </c>
      <c r="D4580" s="7" t="s">
        <v>1634</v>
      </c>
      <c r="E4580" s="8" t="s">
        <v>345</v>
      </c>
      <c r="F4580" s="9">
        <v>7800</v>
      </c>
      <c r="G4580" s="9">
        <v>7800</v>
      </c>
    </row>
    <row r="4581" spans="1:7" ht="15.75" x14ac:dyDescent="0.25">
      <c r="A4581" s="4">
        <v>2033</v>
      </c>
      <c r="B4581" s="5">
        <v>43312</v>
      </c>
      <c r="C4581" s="4" t="s">
        <v>1577</v>
      </c>
      <c r="D4581" s="7" t="s">
        <v>1635</v>
      </c>
      <c r="E4581" s="8" t="s">
        <v>339</v>
      </c>
      <c r="F4581" s="9">
        <v>5900</v>
      </c>
      <c r="G4581" s="9">
        <v>4500</v>
      </c>
    </row>
    <row r="4582" spans="1:7" ht="15.75" x14ac:dyDescent="0.25">
      <c r="A4582" s="4">
        <v>243</v>
      </c>
      <c r="B4582" s="5">
        <v>43314</v>
      </c>
      <c r="C4582" s="4" t="s">
        <v>1636</v>
      </c>
      <c r="D4582" s="7" t="s">
        <v>1637</v>
      </c>
      <c r="E4582" s="8" t="s">
        <v>334</v>
      </c>
      <c r="F4582" s="9">
        <v>3500</v>
      </c>
      <c r="G4582" s="9">
        <v>3500</v>
      </c>
    </row>
    <row r="4583" spans="1:7" ht="15.75" x14ac:dyDescent="0.25">
      <c r="A4583" s="4">
        <v>2045</v>
      </c>
      <c r="B4583" s="5">
        <v>43311</v>
      </c>
      <c r="C4583" s="4" t="s">
        <v>1638</v>
      </c>
      <c r="D4583" s="7" t="s">
        <v>1639</v>
      </c>
      <c r="E4583" s="8" t="s">
        <v>347</v>
      </c>
      <c r="F4583" s="9">
        <v>2584.7199999999998</v>
      </c>
      <c r="G4583" s="9">
        <v>2184.7199999999998</v>
      </c>
    </row>
    <row r="4584" spans="1:7" ht="15.75" x14ac:dyDescent="0.25">
      <c r="A4584" s="4"/>
      <c r="B4584" s="5"/>
      <c r="C4584" s="4"/>
      <c r="D4584" s="7"/>
      <c r="E4584" s="8"/>
      <c r="F4584" s="9"/>
      <c r="G4584" s="9"/>
    </row>
    <row r="4585" spans="1:7" ht="15.75" x14ac:dyDescent="0.25">
      <c r="A4585" s="4"/>
      <c r="B4585" s="5"/>
      <c r="C4585" s="4"/>
      <c r="D4585" s="7"/>
      <c r="E4585" s="8"/>
      <c r="F4585" s="9"/>
      <c r="G4585" s="9"/>
    </row>
    <row r="4586" spans="1:7" ht="15.75" x14ac:dyDescent="0.25">
      <c r="A4586" s="4"/>
      <c r="B4586" s="5"/>
      <c r="C4586" s="4"/>
      <c r="D4586" s="7"/>
      <c r="E4586" s="8"/>
      <c r="F4586" s="9"/>
      <c r="G4586" s="9"/>
    </row>
    <row r="4587" spans="1:7" ht="15.75" x14ac:dyDescent="0.25">
      <c r="A4587" s="4"/>
      <c r="B4587" s="5"/>
      <c r="C4587" s="4"/>
      <c r="D4587" s="7"/>
      <c r="E4587" s="8"/>
      <c r="F4587" s="9"/>
      <c r="G4587" s="9"/>
    </row>
    <row r="4588" spans="1:7" ht="15.75" x14ac:dyDescent="0.25">
      <c r="A4588" s="4"/>
      <c r="B4588" s="5"/>
      <c r="C4588" s="4"/>
      <c r="D4588" s="7"/>
      <c r="E4588" s="8"/>
      <c r="F4588" s="9"/>
      <c r="G4588" s="9"/>
    </row>
    <row r="4589" spans="1:7" ht="15.75" x14ac:dyDescent="0.25">
      <c r="A4589" s="4"/>
      <c r="B4589" s="5"/>
      <c r="C4589" s="4"/>
      <c r="D4589" s="7"/>
      <c r="E4589" s="8"/>
      <c r="F4589" s="9"/>
      <c r="G4589" s="9"/>
    </row>
    <row r="4590" spans="1:7" ht="15.75" x14ac:dyDescent="0.25">
      <c r="A4590" s="4"/>
      <c r="B4590" s="5"/>
      <c r="C4590" s="4"/>
      <c r="D4590" s="7"/>
      <c r="E4590" s="8"/>
      <c r="F4590" s="9"/>
      <c r="G4590" s="9"/>
    </row>
    <row r="4591" spans="1:7" ht="15.75" x14ac:dyDescent="0.25">
      <c r="A4591" s="4"/>
      <c r="B4591" s="5"/>
      <c r="C4591" s="4"/>
      <c r="D4591" s="7"/>
      <c r="E4591" s="8"/>
      <c r="F4591" s="9"/>
      <c r="G4591" s="9"/>
    </row>
    <row r="4592" spans="1:7" ht="15.75" x14ac:dyDescent="0.25">
      <c r="A4592" s="4"/>
      <c r="B4592" s="5"/>
      <c r="C4592" s="4"/>
      <c r="D4592" s="7"/>
      <c r="E4592" s="8"/>
      <c r="F4592" s="9"/>
      <c r="G4592" s="9"/>
    </row>
    <row r="4593" spans="1:7" ht="15.75" x14ac:dyDescent="0.25">
      <c r="A4593" s="4"/>
      <c r="B4593" s="5"/>
      <c r="C4593" s="4"/>
      <c r="D4593" s="7"/>
      <c r="E4593" s="8"/>
      <c r="F4593" s="9"/>
      <c r="G4593" s="9"/>
    </row>
    <row r="4594" spans="1:7" ht="15.75" x14ac:dyDescent="0.25">
      <c r="A4594" s="68"/>
      <c r="B4594" s="69"/>
      <c r="C4594" s="68"/>
      <c r="D4594" s="70"/>
      <c r="E4594" s="70"/>
      <c r="F4594" s="71"/>
      <c r="G4594" s="71"/>
    </row>
    <row r="4595" spans="1:7" ht="16.5" thickBot="1" x14ac:dyDescent="0.3">
      <c r="A4595" s="14"/>
      <c r="B4595" s="14"/>
      <c r="C4595" s="14"/>
      <c r="D4595" s="14"/>
      <c r="E4595" s="14"/>
      <c r="F4595" s="10">
        <f>SUM(F4580:F4594)</f>
        <v>19784.72</v>
      </c>
      <c r="G4595" s="11">
        <f>SUM(G4580:G4594)</f>
        <v>17984.72</v>
      </c>
    </row>
    <row r="4596" spans="1:7" ht="19.5" thickBot="1" x14ac:dyDescent="0.35">
      <c r="A4596" s="271" t="s">
        <v>1</v>
      </c>
      <c r="B4596" s="272"/>
      <c r="C4596" s="272"/>
      <c r="D4596" s="272"/>
      <c r="E4596" s="273"/>
      <c r="F4596" s="274">
        <f>G4595</f>
        <v>17984.72</v>
      </c>
      <c r="G4596" s="275"/>
    </row>
    <row r="4597" spans="1:7" x14ac:dyDescent="0.25">
      <c r="A4597" s="263" t="s">
        <v>4</v>
      </c>
      <c r="B4597" s="264"/>
      <c r="C4597" s="265" t="s">
        <v>417</v>
      </c>
      <c r="D4597" s="264"/>
      <c r="E4597" s="15" t="s">
        <v>418</v>
      </c>
      <c r="F4597" s="294" t="s">
        <v>419</v>
      </c>
      <c r="G4597" s="295"/>
    </row>
    <row r="4600" spans="1:7" ht="15.75" thickBot="1" x14ac:dyDescent="0.3"/>
    <row r="4601" spans="1:7" x14ac:dyDescent="0.25">
      <c r="A4601" s="276" t="s">
        <v>6</v>
      </c>
      <c r="B4601" s="282"/>
      <c r="C4601" s="282"/>
      <c r="D4601" s="282"/>
      <c r="E4601" s="282"/>
      <c r="F4601" s="282"/>
      <c r="G4601" s="283"/>
    </row>
    <row r="4602" spans="1:7" ht="15.75" thickBot="1" x14ac:dyDescent="0.3">
      <c r="A4602" s="284"/>
      <c r="B4602" s="285"/>
      <c r="C4602" s="285"/>
      <c r="D4602" s="285"/>
      <c r="E4602" s="285"/>
      <c r="F4602" s="285"/>
      <c r="G4602" s="286"/>
    </row>
    <row r="4603" spans="1:7" ht="16.5" thickBot="1" x14ac:dyDescent="0.3">
      <c r="A4603" s="266" t="s">
        <v>7</v>
      </c>
      <c r="B4603" s="267"/>
      <c r="C4603" s="267"/>
      <c r="D4603" s="267"/>
      <c r="E4603" s="268"/>
      <c r="F4603" s="266" t="s">
        <v>8</v>
      </c>
      <c r="G4603" s="268"/>
    </row>
    <row r="4604" spans="1:7" ht="16.5" thickBot="1" x14ac:dyDescent="0.3">
      <c r="A4604" s="1" t="s">
        <v>299</v>
      </c>
      <c r="B4604" s="266" t="s">
        <v>1632</v>
      </c>
      <c r="C4604" s="267"/>
      <c r="D4604" s="267"/>
      <c r="E4604" s="268"/>
      <c r="F4604" s="269" t="s">
        <v>420</v>
      </c>
      <c r="G4604" s="270"/>
    </row>
    <row r="4605" spans="1:7" ht="15.75" x14ac:dyDescent="0.25">
      <c r="A4605" s="2" t="s">
        <v>301</v>
      </c>
      <c r="B4605" s="3" t="s">
        <v>10</v>
      </c>
      <c r="C4605" s="3" t="s">
        <v>0</v>
      </c>
      <c r="D4605" s="3" t="s">
        <v>404</v>
      </c>
      <c r="E4605" s="3" t="s">
        <v>302</v>
      </c>
      <c r="F4605" s="3" t="s">
        <v>405</v>
      </c>
      <c r="G4605" s="3" t="s">
        <v>406</v>
      </c>
    </row>
    <row r="4606" spans="1:7" ht="15.75" x14ac:dyDescent="0.25">
      <c r="A4606" s="4">
        <v>20</v>
      </c>
      <c r="B4606" s="5">
        <v>43313</v>
      </c>
      <c r="C4606" s="4" t="s">
        <v>1633</v>
      </c>
      <c r="D4606" s="7" t="s">
        <v>1634</v>
      </c>
      <c r="E4606" s="8" t="s">
        <v>345</v>
      </c>
      <c r="F4606" s="9">
        <v>7800</v>
      </c>
      <c r="G4606" s="9">
        <v>7800</v>
      </c>
    </row>
    <row r="4607" spans="1:7" ht="15.75" x14ac:dyDescent="0.25">
      <c r="A4607" s="4">
        <v>2044</v>
      </c>
      <c r="B4607" s="5">
        <v>43308</v>
      </c>
      <c r="C4607" s="4" t="s">
        <v>1577</v>
      </c>
      <c r="D4607" s="7" t="s">
        <v>1635</v>
      </c>
      <c r="E4607" s="8" t="s">
        <v>339</v>
      </c>
      <c r="F4607" s="9">
        <v>4500</v>
      </c>
      <c r="G4607" s="9">
        <v>4500</v>
      </c>
    </row>
    <row r="4608" spans="1:7" ht="15.75" x14ac:dyDescent="0.25">
      <c r="A4608" s="4">
        <v>266</v>
      </c>
      <c r="B4608" s="5">
        <v>43343</v>
      </c>
      <c r="C4608" s="4" t="s">
        <v>1636</v>
      </c>
      <c r="D4608" s="7" t="s">
        <v>1637</v>
      </c>
      <c r="E4608" s="8" t="s">
        <v>334</v>
      </c>
      <c r="F4608" s="9">
        <v>3060</v>
      </c>
      <c r="G4608" s="9">
        <v>3060</v>
      </c>
    </row>
    <row r="4609" spans="1:7" ht="15.75" x14ac:dyDescent="0.25">
      <c r="A4609" s="4">
        <v>2070</v>
      </c>
      <c r="B4609" s="5">
        <v>43343</v>
      </c>
      <c r="C4609" s="4" t="s">
        <v>1638</v>
      </c>
      <c r="D4609" s="7" t="s">
        <v>1639</v>
      </c>
      <c r="E4609" s="8" t="s">
        <v>347</v>
      </c>
      <c r="F4609" s="9">
        <v>2638.71</v>
      </c>
      <c r="G4609" s="9">
        <v>2638.71</v>
      </c>
    </row>
    <row r="4610" spans="1:7" ht="15.75" x14ac:dyDescent="0.25">
      <c r="A4610" s="4"/>
      <c r="B4610" s="5"/>
      <c r="C4610" s="4"/>
      <c r="D4610" s="7"/>
      <c r="E4610" s="8"/>
      <c r="F4610" s="9"/>
      <c r="G4610" s="9"/>
    </row>
    <row r="4611" spans="1:7" ht="15.75" x14ac:dyDescent="0.25">
      <c r="A4611" s="4"/>
      <c r="B4611" s="5"/>
      <c r="C4611" s="4"/>
      <c r="D4611" s="7"/>
      <c r="E4611" s="8"/>
      <c r="F4611" s="9"/>
      <c r="G4611" s="9"/>
    </row>
    <row r="4612" spans="1:7" ht="15.75" x14ac:dyDescent="0.25">
      <c r="A4612" s="4"/>
      <c r="B4612" s="5"/>
      <c r="C4612" s="4"/>
      <c r="D4612" s="7"/>
      <c r="E4612" s="8"/>
      <c r="F4612" s="9"/>
      <c r="G4612" s="9"/>
    </row>
    <row r="4613" spans="1:7" ht="15.75" x14ac:dyDescent="0.25">
      <c r="A4613" s="4"/>
      <c r="B4613" s="5"/>
      <c r="C4613" s="4"/>
      <c r="D4613" s="7"/>
      <c r="E4613" s="8"/>
      <c r="F4613" s="9"/>
      <c r="G4613" s="9"/>
    </row>
    <row r="4614" spans="1:7" ht="15.75" x14ac:dyDescent="0.25">
      <c r="A4614" s="4"/>
      <c r="B4614" s="5"/>
      <c r="C4614" s="4"/>
      <c r="D4614" s="7"/>
      <c r="E4614" s="8"/>
      <c r="F4614" s="9"/>
      <c r="G4614" s="9"/>
    </row>
    <row r="4615" spans="1:7" ht="15.75" x14ac:dyDescent="0.25">
      <c r="A4615" s="4"/>
      <c r="B4615" s="5"/>
      <c r="C4615" s="4"/>
      <c r="D4615" s="7"/>
      <c r="E4615" s="8"/>
      <c r="F4615" s="9"/>
      <c r="G4615" s="9"/>
    </row>
    <row r="4616" spans="1:7" ht="15.75" x14ac:dyDescent="0.25">
      <c r="A4616" s="4"/>
      <c r="B4616" s="5"/>
      <c r="C4616" s="4"/>
      <c r="D4616" s="7"/>
      <c r="E4616" s="8"/>
      <c r="F4616" s="9"/>
      <c r="G4616" s="9"/>
    </row>
    <row r="4617" spans="1:7" ht="15.75" x14ac:dyDescent="0.25">
      <c r="A4617" s="4"/>
      <c r="B4617" s="5"/>
      <c r="C4617" s="4"/>
      <c r="D4617" s="7"/>
      <c r="E4617" s="8"/>
      <c r="F4617" s="9"/>
      <c r="G4617" s="9"/>
    </row>
    <row r="4618" spans="1:7" ht="15.75" x14ac:dyDescent="0.25">
      <c r="A4618" s="4"/>
      <c r="B4618" s="5"/>
      <c r="C4618" s="4"/>
      <c r="D4618" s="7"/>
      <c r="E4618" s="8"/>
      <c r="F4618" s="9"/>
      <c r="G4618" s="9"/>
    </row>
    <row r="4619" spans="1:7" ht="15.75" x14ac:dyDescent="0.25">
      <c r="A4619" s="4"/>
      <c r="B4619" s="5"/>
      <c r="C4619" s="4"/>
      <c r="D4619" s="7"/>
      <c r="E4619" s="8"/>
      <c r="F4619" s="9"/>
      <c r="G4619" s="9"/>
    </row>
    <row r="4620" spans="1:7" ht="15.75" x14ac:dyDescent="0.25">
      <c r="A4620" s="68"/>
      <c r="B4620" s="69"/>
      <c r="C4620" s="68"/>
      <c r="D4620" s="70"/>
      <c r="E4620" s="70"/>
      <c r="F4620" s="71"/>
      <c r="G4620" s="71"/>
    </row>
    <row r="4621" spans="1:7" ht="16.5" thickBot="1" x14ac:dyDescent="0.3">
      <c r="A4621" s="14"/>
      <c r="B4621" s="14"/>
      <c r="C4621" s="14"/>
      <c r="D4621" s="14"/>
      <c r="E4621" s="14"/>
      <c r="F4621" s="10">
        <f>SUM(F4606:F4620)</f>
        <v>17998.71</v>
      </c>
      <c r="G4621" s="11">
        <f>SUM(G4606:G4620)</f>
        <v>17998.71</v>
      </c>
    </row>
    <row r="4622" spans="1:7" ht="19.5" thickBot="1" x14ac:dyDescent="0.35">
      <c r="A4622" s="271" t="s">
        <v>1</v>
      </c>
      <c r="B4622" s="272"/>
      <c r="C4622" s="272"/>
      <c r="D4622" s="272"/>
      <c r="E4622" s="273"/>
      <c r="F4622" s="274">
        <f>G4621</f>
        <v>17998.71</v>
      </c>
      <c r="G4622" s="275"/>
    </row>
    <row r="4623" spans="1:7" x14ac:dyDescent="0.25">
      <c r="A4623" s="263" t="s">
        <v>4</v>
      </c>
      <c r="B4623" s="264"/>
      <c r="C4623" s="265" t="s">
        <v>417</v>
      </c>
      <c r="D4623" s="264"/>
      <c r="E4623" s="15" t="s">
        <v>418</v>
      </c>
      <c r="F4623" s="294" t="s">
        <v>421</v>
      </c>
      <c r="G4623" s="295"/>
    </row>
    <row r="4626" spans="1:7" ht="15.75" thickBot="1" x14ac:dyDescent="0.3"/>
    <row r="4627" spans="1:7" x14ac:dyDescent="0.25">
      <c r="A4627" s="276" t="s">
        <v>6</v>
      </c>
      <c r="B4627" s="282"/>
      <c r="C4627" s="282"/>
      <c r="D4627" s="282"/>
      <c r="E4627" s="282"/>
      <c r="F4627" s="282"/>
      <c r="G4627" s="283"/>
    </row>
    <row r="4628" spans="1:7" ht="15.75" thickBot="1" x14ac:dyDescent="0.3">
      <c r="A4628" s="284"/>
      <c r="B4628" s="285"/>
      <c r="C4628" s="285"/>
      <c r="D4628" s="285"/>
      <c r="E4628" s="285"/>
      <c r="F4628" s="285"/>
      <c r="G4628" s="286"/>
    </row>
    <row r="4629" spans="1:7" ht="16.5" thickBot="1" x14ac:dyDescent="0.3">
      <c r="A4629" s="266" t="s">
        <v>7</v>
      </c>
      <c r="B4629" s="267"/>
      <c r="C4629" s="267"/>
      <c r="D4629" s="267"/>
      <c r="E4629" s="268"/>
      <c r="F4629" s="266" t="s">
        <v>8</v>
      </c>
      <c r="G4629" s="268"/>
    </row>
    <row r="4630" spans="1:7" ht="16.5" thickBot="1" x14ac:dyDescent="0.3">
      <c r="A4630" s="1" t="s">
        <v>299</v>
      </c>
      <c r="B4630" s="266" t="s">
        <v>1632</v>
      </c>
      <c r="C4630" s="267"/>
      <c r="D4630" s="267"/>
      <c r="E4630" s="268"/>
      <c r="F4630" s="269" t="s">
        <v>1640</v>
      </c>
      <c r="G4630" s="270"/>
    </row>
    <row r="4631" spans="1:7" ht="15.75" x14ac:dyDescent="0.25">
      <c r="A4631" s="2" t="s">
        <v>301</v>
      </c>
      <c r="B4631" s="3" t="s">
        <v>10</v>
      </c>
      <c r="C4631" s="3" t="s">
        <v>0</v>
      </c>
      <c r="D4631" s="3" t="s">
        <v>404</v>
      </c>
      <c r="E4631" s="3" t="s">
        <v>302</v>
      </c>
      <c r="F4631" s="3" t="s">
        <v>405</v>
      </c>
      <c r="G4631" s="3" t="s">
        <v>406</v>
      </c>
    </row>
    <row r="4632" spans="1:7" ht="15.75" x14ac:dyDescent="0.25">
      <c r="A4632" s="4">
        <v>21</v>
      </c>
      <c r="B4632" s="5">
        <v>43346</v>
      </c>
      <c r="C4632" s="4" t="s">
        <v>1633</v>
      </c>
      <c r="D4632" s="7" t="s">
        <v>1634</v>
      </c>
      <c r="E4632" s="8" t="s">
        <v>345</v>
      </c>
      <c r="F4632" s="9">
        <v>7800</v>
      </c>
      <c r="G4632" s="9">
        <v>7800</v>
      </c>
    </row>
    <row r="4633" spans="1:7" ht="15.75" x14ac:dyDescent="0.25">
      <c r="A4633" s="4">
        <v>2062</v>
      </c>
      <c r="B4633" s="5">
        <v>43371</v>
      </c>
      <c r="C4633" s="4" t="s">
        <v>1577</v>
      </c>
      <c r="D4633" s="7" t="s">
        <v>1635</v>
      </c>
      <c r="E4633" s="8" t="s">
        <v>339</v>
      </c>
      <c r="F4633" s="9">
        <v>4500</v>
      </c>
      <c r="G4633" s="9">
        <v>4500</v>
      </c>
    </row>
    <row r="4634" spans="1:7" ht="15.75" x14ac:dyDescent="0.25">
      <c r="A4634" s="4">
        <v>284</v>
      </c>
      <c r="B4634" s="5">
        <v>43371</v>
      </c>
      <c r="C4634" s="4" t="s">
        <v>1636</v>
      </c>
      <c r="D4634" s="7" t="s">
        <v>1637</v>
      </c>
      <c r="E4634" s="8" t="s">
        <v>334</v>
      </c>
      <c r="F4634" s="9">
        <v>3500</v>
      </c>
      <c r="G4634" s="9">
        <v>3500</v>
      </c>
    </row>
    <row r="4635" spans="1:7" ht="15.75" x14ac:dyDescent="0.25">
      <c r="A4635" s="4">
        <v>2093</v>
      </c>
      <c r="B4635" s="5">
        <v>43370</v>
      </c>
      <c r="C4635" s="4" t="s">
        <v>1641</v>
      </c>
      <c r="D4635" s="7" t="s">
        <v>1642</v>
      </c>
      <c r="E4635" s="8" t="s">
        <v>347</v>
      </c>
      <c r="F4635" s="9">
        <v>2715.97</v>
      </c>
      <c r="G4635" s="9">
        <v>2200</v>
      </c>
    </row>
    <row r="4636" spans="1:7" ht="15.75" x14ac:dyDescent="0.25">
      <c r="A4636" s="4"/>
      <c r="B4636" s="5"/>
      <c r="C4636" s="4"/>
      <c r="D4636" s="7"/>
      <c r="E4636" s="8"/>
      <c r="F4636" s="9"/>
      <c r="G4636" s="9"/>
    </row>
    <row r="4637" spans="1:7" ht="15.75" x14ac:dyDescent="0.25">
      <c r="A4637" s="4"/>
      <c r="B4637" s="5"/>
      <c r="C4637" s="4"/>
      <c r="D4637" s="7"/>
      <c r="E4637" s="8"/>
      <c r="F4637" s="9"/>
      <c r="G4637" s="9"/>
    </row>
    <row r="4638" spans="1:7" ht="15.75" x14ac:dyDescent="0.25">
      <c r="A4638" s="4"/>
      <c r="B4638" s="5"/>
      <c r="C4638" s="4"/>
      <c r="D4638" s="7"/>
      <c r="E4638" s="8"/>
      <c r="F4638" s="9"/>
      <c r="G4638" s="9"/>
    </row>
    <row r="4639" spans="1:7" ht="15.75" x14ac:dyDescent="0.25">
      <c r="A4639" s="68"/>
      <c r="B4639" s="69"/>
      <c r="C4639" s="68"/>
      <c r="D4639" s="70"/>
      <c r="E4639" s="70"/>
      <c r="F4639" s="71"/>
      <c r="G4639" s="71"/>
    </row>
    <row r="4640" spans="1:7" ht="16.5" thickBot="1" x14ac:dyDescent="0.3">
      <c r="A4640" s="14"/>
      <c r="B4640" s="14"/>
      <c r="C4640" s="14"/>
      <c r="D4640" s="14"/>
      <c r="E4640" s="14"/>
      <c r="F4640" s="10">
        <f>SUM(F4632:F4639)</f>
        <v>18515.97</v>
      </c>
      <c r="G4640" s="11">
        <f>SUM(G4632:G4639)</f>
        <v>18000</v>
      </c>
    </row>
    <row r="4641" spans="1:7" ht="19.5" thickBot="1" x14ac:dyDescent="0.35">
      <c r="A4641" s="271" t="s">
        <v>1</v>
      </c>
      <c r="B4641" s="272"/>
      <c r="C4641" s="272"/>
      <c r="D4641" s="272"/>
      <c r="E4641" s="273"/>
      <c r="F4641" s="274">
        <f>G4640</f>
        <v>18000</v>
      </c>
      <c r="G4641" s="275"/>
    </row>
    <row r="4642" spans="1:7" x14ac:dyDescent="0.25">
      <c r="A4642" s="263" t="s">
        <v>4</v>
      </c>
      <c r="B4642" s="264"/>
      <c r="C4642" s="265" t="s">
        <v>417</v>
      </c>
      <c r="D4642" s="264"/>
      <c r="E4642" s="15" t="s">
        <v>418</v>
      </c>
      <c r="F4642" s="294" t="s">
        <v>1643</v>
      </c>
      <c r="G4642" s="295"/>
    </row>
    <row r="4645" spans="1:7" ht="15.75" thickBot="1" x14ac:dyDescent="0.3"/>
    <row r="4646" spans="1:7" x14ac:dyDescent="0.25">
      <c r="A4646" s="276" t="s">
        <v>6</v>
      </c>
      <c r="B4646" s="282"/>
      <c r="C4646" s="282"/>
      <c r="D4646" s="282"/>
      <c r="E4646" s="282"/>
      <c r="F4646" s="282"/>
      <c r="G4646" s="283"/>
    </row>
    <row r="4647" spans="1:7" ht="15.75" thickBot="1" x14ac:dyDescent="0.3">
      <c r="A4647" s="284"/>
      <c r="B4647" s="285"/>
      <c r="C4647" s="285"/>
      <c r="D4647" s="285"/>
      <c r="E4647" s="285"/>
      <c r="F4647" s="285"/>
      <c r="G4647" s="286"/>
    </row>
    <row r="4648" spans="1:7" ht="16.5" thickBot="1" x14ac:dyDescent="0.3">
      <c r="A4648" s="266" t="s">
        <v>7</v>
      </c>
      <c r="B4648" s="267"/>
      <c r="C4648" s="267"/>
      <c r="D4648" s="267"/>
      <c r="E4648" s="268"/>
      <c r="F4648" s="266" t="s">
        <v>8</v>
      </c>
      <c r="G4648" s="268"/>
    </row>
    <row r="4649" spans="1:7" ht="16.5" thickBot="1" x14ac:dyDescent="0.3">
      <c r="A4649" s="1" t="s">
        <v>299</v>
      </c>
      <c r="B4649" s="266" t="s">
        <v>1632</v>
      </c>
      <c r="C4649" s="267"/>
      <c r="D4649" s="267"/>
      <c r="E4649" s="268"/>
      <c r="F4649" s="269" t="s">
        <v>1644</v>
      </c>
      <c r="G4649" s="270"/>
    </row>
    <row r="4650" spans="1:7" ht="15.75" x14ac:dyDescent="0.25">
      <c r="A4650" s="2" t="s">
        <v>301</v>
      </c>
      <c r="B4650" s="3" t="s">
        <v>10</v>
      </c>
      <c r="C4650" s="3" t="s">
        <v>0</v>
      </c>
      <c r="D4650" s="3" t="s">
        <v>404</v>
      </c>
      <c r="E4650" s="3" t="s">
        <v>302</v>
      </c>
      <c r="F4650" s="3" t="s">
        <v>405</v>
      </c>
      <c r="G4650" s="3" t="s">
        <v>406</v>
      </c>
    </row>
    <row r="4651" spans="1:7" ht="15.75" x14ac:dyDescent="0.25">
      <c r="A4651" s="4">
        <v>22</v>
      </c>
      <c r="B4651" s="5" t="s">
        <v>578</v>
      </c>
      <c r="C4651" s="4" t="s">
        <v>1633</v>
      </c>
      <c r="D4651" s="7" t="s">
        <v>1634</v>
      </c>
      <c r="E4651" s="8" t="s">
        <v>345</v>
      </c>
      <c r="F4651" s="9">
        <v>7800</v>
      </c>
      <c r="G4651" s="9">
        <v>7800</v>
      </c>
    </row>
    <row r="4652" spans="1:7" ht="15.75" x14ac:dyDescent="0.25">
      <c r="A4652" s="4">
        <v>2033</v>
      </c>
      <c r="B4652" s="5">
        <v>43312</v>
      </c>
      <c r="C4652" s="4" t="s">
        <v>1577</v>
      </c>
      <c r="D4652" s="7" t="s">
        <v>1635</v>
      </c>
      <c r="E4652" s="8" t="s">
        <v>339</v>
      </c>
      <c r="F4652" s="9">
        <v>4500</v>
      </c>
      <c r="G4652" s="9">
        <v>4500</v>
      </c>
    </row>
    <row r="4653" spans="1:7" ht="15.75" x14ac:dyDescent="0.25">
      <c r="A4653" s="4">
        <v>300</v>
      </c>
      <c r="B4653" s="5">
        <v>43404</v>
      </c>
      <c r="C4653" s="4" t="s">
        <v>1636</v>
      </c>
      <c r="D4653" s="7" t="s">
        <v>1637</v>
      </c>
      <c r="E4653" s="8" t="s">
        <v>334</v>
      </c>
      <c r="F4653" s="9">
        <v>3500</v>
      </c>
      <c r="G4653" s="9">
        <v>3500</v>
      </c>
    </row>
    <row r="4654" spans="1:7" ht="15.75" x14ac:dyDescent="0.25">
      <c r="A4654" s="4">
        <v>2123</v>
      </c>
      <c r="B4654" s="5">
        <v>43403</v>
      </c>
      <c r="C4654" s="4" t="s">
        <v>1638</v>
      </c>
      <c r="D4654" s="7" t="s">
        <v>1639</v>
      </c>
      <c r="E4654" s="8" t="s">
        <v>347</v>
      </c>
      <c r="F4654" s="9">
        <v>2199.86</v>
      </c>
      <c r="G4654" s="9">
        <v>2199.86</v>
      </c>
    </row>
    <row r="4655" spans="1:7" ht="15.75" x14ac:dyDescent="0.25">
      <c r="A4655" s="4"/>
      <c r="B4655" s="5"/>
      <c r="C4655" s="4"/>
      <c r="D4655" s="7"/>
      <c r="E4655" s="8"/>
      <c r="F4655" s="9"/>
      <c r="G4655" s="9"/>
    </row>
    <row r="4656" spans="1:7" ht="15.75" x14ac:dyDescent="0.25">
      <c r="A4656" s="4"/>
      <c r="B4656" s="5"/>
      <c r="C4656" s="4"/>
      <c r="D4656" s="7"/>
      <c r="E4656" s="8"/>
      <c r="F4656" s="9"/>
      <c r="G4656" s="9"/>
    </row>
    <row r="4657" spans="1:7" ht="15.75" x14ac:dyDescent="0.25">
      <c r="A4657" s="68"/>
      <c r="B4657" s="69"/>
      <c r="C4657" s="68"/>
      <c r="D4657" s="70"/>
      <c r="E4657" s="70"/>
      <c r="F4657" s="71"/>
      <c r="G4657" s="71"/>
    </row>
    <row r="4658" spans="1:7" ht="16.5" thickBot="1" x14ac:dyDescent="0.3">
      <c r="A4658" s="14"/>
      <c r="B4658" s="14"/>
      <c r="C4658" s="14"/>
      <c r="D4658" s="14"/>
      <c r="E4658" s="14"/>
      <c r="F4658" s="10"/>
      <c r="G4658" s="11">
        <f>SUM(G4651:G4657)</f>
        <v>17999.86</v>
      </c>
    </row>
    <row r="4659" spans="1:7" ht="19.5" thickBot="1" x14ac:dyDescent="0.35">
      <c r="A4659" s="271" t="s">
        <v>1</v>
      </c>
      <c r="B4659" s="272"/>
      <c r="C4659" s="272"/>
      <c r="D4659" s="272"/>
      <c r="E4659" s="273"/>
      <c r="F4659" s="274">
        <f>G4658</f>
        <v>17999.86</v>
      </c>
      <c r="G4659" s="275"/>
    </row>
    <row r="4660" spans="1:7" x14ac:dyDescent="0.25">
      <c r="A4660" s="263" t="s">
        <v>4</v>
      </c>
      <c r="B4660" s="264"/>
      <c r="C4660" s="265" t="s">
        <v>417</v>
      </c>
      <c r="D4660" s="264"/>
      <c r="E4660" s="15" t="s">
        <v>418</v>
      </c>
      <c r="F4660" s="294" t="s">
        <v>1645</v>
      </c>
      <c r="G4660" s="295"/>
    </row>
    <row r="4662" spans="1:7" ht="15.75" thickBot="1" x14ac:dyDescent="0.3"/>
    <row r="4663" spans="1:7" x14ac:dyDescent="0.25">
      <c r="A4663" s="276" t="s">
        <v>6</v>
      </c>
      <c r="B4663" s="282"/>
      <c r="C4663" s="282"/>
      <c r="D4663" s="282"/>
      <c r="E4663" s="282"/>
      <c r="F4663" s="282"/>
      <c r="G4663" s="283"/>
    </row>
    <row r="4664" spans="1:7" ht="15.75" thickBot="1" x14ac:dyDescent="0.3">
      <c r="A4664" s="284"/>
      <c r="B4664" s="285"/>
      <c r="C4664" s="285"/>
      <c r="D4664" s="285"/>
      <c r="E4664" s="285"/>
      <c r="F4664" s="285"/>
      <c r="G4664" s="286"/>
    </row>
    <row r="4665" spans="1:7" ht="16.5" thickBot="1" x14ac:dyDescent="0.3">
      <c r="A4665" s="266" t="s">
        <v>7</v>
      </c>
      <c r="B4665" s="267"/>
      <c r="C4665" s="267"/>
      <c r="D4665" s="267"/>
      <c r="E4665" s="268"/>
      <c r="F4665" s="266" t="s">
        <v>8</v>
      </c>
      <c r="G4665" s="268"/>
    </row>
    <row r="4666" spans="1:7" ht="16.5" thickBot="1" x14ac:dyDescent="0.3">
      <c r="A4666" s="1" t="s">
        <v>299</v>
      </c>
      <c r="B4666" s="266" t="s">
        <v>1632</v>
      </c>
      <c r="C4666" s="267"/>
      <c r="D4666" s="267"/>
      <c r="E4666" s="268"/>
      <c r="F4666" s="269" t="s">
        <v>1646</v>
      </c>
      <c r="G4666" s="270"/>
    </row>
    <row r="4667" spans="1:7" ht="15.75" x14ac:dyDescent="0.25">
      <c r="A4667" s="2" t="s">
        <v>301</v>
      </c>
      <c r="B4667" s="3" t="s">
        <v>10</v>
      </c>
      <c r="C4667" s="3" t="s">
        <v>0</v>
      </c>
      <c r="D4667" s="3" t="s">
        <v>404</v>
      </c>
      <c r="E4667" s="3" t="s">
        <v>302</v>
      </c>
      <c r="F4667" s="3" t="s">
        <v>405</v>
      </c>
      <c r="G4667" s="3" t="s">
        <v>406</v>
      </c>
    </row>
    <row r="4668" spans="1:7" ht="15.75" x14ac:dyDescent="0.25">
      <c r="A4668" s="4">
        <v>23</v>
      </c>
      <c r="B4668" s="5">
        <v>43433</v>
      </c>
      <c r="C4668" s="4" t="s">
        <v>1633</v>
      </c>
      <c r="D4668" s="7" t="s">
        <v>1634</v>
      </c>
      <c r="E4668" s="8" t="s">
        <v>345</v>
      </c>
      <c r="F4668" s="9">
        <v>7800</v>
      </c>
      <c r="G4668" s="9">
        <v>7800</v>
      </c>
    </row>
    <row r="4669" spans="1:7" ht="15.75" x14ac:dyDescent="0.25">
      <c r="A4669" s="4">
        <v>2084</v>
      </c>
      <c r="B4669" s="5">
        <v>43434</v>
      </c>
      <c r="C4669" s="4" t="s">
        <v>1577</v>
      </c>
      <c r="D4669" s="7" t="s">
        <v>1635</v>
      </c>
      <c r="E4669" s="8" t="s">
        <v>339</v>
      </c>
      <c r="F4669" s="9">
        <v>4500</v>
      </c>
      <c r="G4669" s="9">
        <v>4500</v>
      </c>
    </row>
    <row r="4670" spans="1:7" ht="15.75" x14ac:dyDescent="0.25">
      <c r="A4670" s="4">
        <v>317</v>
      </c>
      <c r="B4670" s="5">
        <v>43434</v>
      </c>
      <c r="C4670" s="4" t="s">
        <v>1636</v>
      </c>
      <c r="D4670" s="7" t="s">
        <v>1637</v>
      </c>
      <c r="E4670" s="8" t="s">
        <v>334</v>
      </c>
      <c r="F4670" s="9">
        <v>3500</v>
      </c>
      <c r="G4670" s="9">
        <v>3500</v>
      </c>
    </row>
    <row r="4671" spans="1:7" ht="15.75" x14ac:dyDescent="0.25">
      <c r="A4671" s="4">
        <v>2045</v>
      </c>
      <c r="B4671" s="5">
        <v>43311</v>
      </c>
      <c r="C4671" s="4" t="s">
        <v>1638</v>
      </c>
      <c r="D4671" s="7" t="s">
        <v>1639</v>
      </c>
      <c r="E4671" s="8" t="s">
        <v>347</v>
      </c>
      <c r="F4671" s="9">
        <v>2187.3000000000002</v>
      </c>
      <c r="G4671" s="9">
        <v>2187.3000000000002</v>
      </c>
    </row>
    <row r="4672" spans="1:7" ht="15.75" x14ac:dyDescent="0.25">
      <c r="A4672" s="4"/>
      <c r="B4672" s="5"/>
      <c r="C4672" s="4"/>
      <c r="D4672" s="7"/>
      <c r="E4672" s="8"/>
      <c r="F4672" s="9"/>
      <c r="G4672" s="9"/>
    </row>
    <row r="4673" spans="1:7" ht="15.75" x14ac:dyDescent="0.25">
      <c r="A4673" s="4"/>
      <c r="B4673" s="5"/>
      <c r="C4673" s="4"/>
      <c r="D4673" s="7"/>
      <c r="E4673" s="8"/>
      <c r="F4673" s="9"/>
      <c r="G4673" s="9"/>
    </row>
    <row r="4674" spans="1:7" ht="15.75" x14ac:dyDescent="0.25">
      <c r="A4674" s="68"/>
      <c r="B4674" s="69"/>
      <c r="C4674" s="68"/>
      <c r="D4674" s="70"/>
      <c r="E4674" s="70"/>
      <c r="F4674" s="71"/>
      <c r="G4674" s="71"/>
    </row>
    <row r="4675" spans="1:7" ht="16.5" thickBot="1" x14ac:dyDescent="0.3">
      <c r="A4675" s="14"/>
      <c r="B4675" s="14"/>
      <c r="C4675" s="14"/>
      <c r="D4675" s="14"/>
      <c r="E4675" s="14"/>
      <c r="F4675" s="10">
        <f>SUM(F4668:F4674)</f>
        <v>17987.3</v>
      </c>
      <c r="G4675" s="11">
        <f>SUM(G4668:G4674)</f>
        <v>17987.3</v>
      </c>
    </row>
    <row r="4676" spans="1:7" ht="19.5" thickBot="1" x14ac:dyDescent="0.35">
      <c r="A4676" s="271" t="s">
        <v>1</v>
      </c>
      <c r="B4676" s="272"/>
      <c r="C4676" s="272"/>
      <c r="D4676" s="272"/>
      <c r="E4676" s="273"/>
      <c r="F4676" s="274">
        <f>G4675</f>
        <v>17987.3</v>
      </c>
      <c r="G4676" s="275"/>
    </row>
    <row r="4677" spans="1:7" x14ac:dyDescent="0.25">
      <c r="A4677" s="263" t="s">
        <v>4</v>
      </c>
      <c r="B4677" s="264"/>
      <c r="C4677" s="265" t="s">
        <v>417</v>
      </c>
      <c r="D4677" s="264"/>
      <c r="E4677" s="15" t="s">
        <v>418</v>
      </c>
      <c r="F4677" s="294" t="s">
        <v>1645</v>
      </c>
      <c r="G4677" s="295"/>
    </row>
    <row r="4678" spans="1:7" ht="15.75" thickBot="1" x14ac:dyDescent="0.3"/>
    <row r="4679" spans="1:7" x14ac:dyDescent="0.25">
      <c r="A4679" s="276" t="s">
        <v>6</v>
      </c>
      <c r="B4679" s="282"/>
      <c r="C4679" s="282"/>
      <c r="D4679" s="282"/>
      <c r="E4679" s="282"/>
      <c r="F4679" s="282"/>
      <c r="G4679" s="283"/>
    </row>
    <row r="4680" spans="1:7" ht="15.75" thickBot="1" x14ac:dyDescent="0.3">
      <c r="A4680" s="284"/>
      <c r="B4680" s="285"/>
      <c r="C4680" s="285"/>
      <c r="D4680" s="285"/>
      <c r="E4680" s="285"/>
      <c r="F4680" s="285"/>
      <c r="G4680" s="286"/>
    </row>
    <row r="4681" spans="1:7" ht="16.5" thickBot="1" x14ac:dyDescent="0.3">
      <c r="A4681" s="266" t="s">
        <v>298</v>
      </c>
      <c r="B4681" s="267"/>
      <c r="C4681" s="267"/>
      <c r="D4681" s="267"/>
      <c r="E4681" s="268"/>
      <c r="F4681" s="266" t="s">
        <v>8</v>
      </c>
      <c r="G4681" s="268"/>
    </row>
    <row r="4682" spans="1:7" ht="16.5" thickBot="1" x14ac:dyDescent="0.3">
      <c r="A4682" s="1" t="s">
        <v>299</v>
      </c>
      <c r="B4682" s="266" t="s">
        <v>1647</v>
      </c>
      <c r="C4682" s="267"/>
      <c r="D4682" s="267"/>
      <c r="E4682" s="268"/>
      <c r="F4682" s="269" t="s">
        <v>242</v>
      </c>
      <c r="G4682" s="270"/>
    </row>
    <row r="4683" spans="1:7" ht="15.75" x14ac:dyDescent="0.25">
      <c r="A4683" s="2" t="s">
        <v>625</v>
      </c>
      <c r="B4683" s="3" t="s">
        <v>10</v>
      </c>
      <c r="C4683" s="3" t="s">
        <v>0</v>
      </c>
      <c r="D4683" s="3" t="s">
        <v>148</v>
      </c>
      <c r="E4683" s="3" t="s">
        <v>302</v>
      </c>
      <c r="F4683" s="3" t="s">
        <v>303</v>
      </c>
      <c r="G4683" s="3" t="s">
        <v>626</v>
      </c>
    </row>
    <row r="4684" spans="1:7" x14ac:dyDescent="0.25">
      <c r="A4684" s="21">
        <v>917912</v>
      </c>
      <c r="B4684" s="19">
        <v>43132</v>
      </c>
      <c r="C4684" s="21" t="s">
        <v>1648</v>
      </c>
      <c r="D4684" s="21" t="s">
        <v>1649</v>
      </c>
      <c r="E4684" s="21" t="s">
        <v>1650</v>
      </c>
      <c r="F4684" s="125">
        <v>3400</v>
      </c>
      <c r="G4684" s="125">
        <v>3400</v>
      </c>
    </row>
    <row r="4685" spans="1:7" x14ac:dyDescent="0.25">
      <c r="A4685" s="21">
        <v>7933</v>
      </c>
      <c r="B4685" s="19">
        <v>43133</v>
      </c>
      <c r="C4685" s="21" t="s">
        <v>1651</v>
      </c>
      <c r="D4685" s="21" t="s">
        <v>1652</v>
      </c>
      <c r="E4685" s="21" t="s">
        <v>720</v>
      </c>
      <c r="F4685" s="125">
        <v>2527.9</v>
      </c>
      <c r="G4685" s="125">
        <v>2527.9</v>
      </c>
    </row>
    <row r="4686" spans="1:7" x14ac:dyDescent="0.25">
      <c r="A4686" s="21">
        <v>457</v>
      </c>
      <c r="B4686" s="19">
        <v>43131</v>
      </c>
      <c r="C4686" s="21" t="s">
        <v>1653</v>
      </c>
      <c r="D4686" s="21" t="s">
        <v>1654</v>
      </c>
      <c r="E4686" s="21" t="s">
        <v>1655</v>
      </c>
      <c r="F4686" s="125">
        <v>150</v>
      </c>
      <c r="G4686" s="125">
        <v>150</v>
      </c>
    </row>
    <row r="4687" spans="1:7" x14ac:dyDescent="0.25">
      <c r="A4687" s="21">
        <v>10157</v>
      </c>
      <c r="B4687" s="19">
        <v>43108</v>
      </c>
      <c r="C4687" s="21" t="s">
        <v>270</v>
      </c>
      <c r="D4687" s="21" t="s">
        <v>1656</v>
      </c>
      <c r="E4687" s="21" t="s">
        <v>1657</v>
      </c>
      <c r="F4687" s="125">
        <v>81.45</v>
      </c>
      <c r="G4687" s="125">
        <v>81.45</v>
      </c>
    </row>
    <row r="4688" spans="1:7" x14ac:dyDescent="0.25">
      <c r="A4688" s="21">
        <v>205676927</v>
      </c>
      <c r="B4688" s="19">
        <v>43148</v>
      </c>
      <c r="C4688" s="21" t="s">
        <v>1192</v>
      </c>
      <c r="D4688" s="21" t="s">
        <v>1656</v>
      </c>
      <c r="E4688" s="21" t="s">
        <v>507</v>
      </c>
      <c r="F4688" s="125">
        <v>1327.29</v>
      </c>
      <c r="G4688" s="125">
        <v>1327.29</v>
      </c>
    </row>
    <row r="4689" spans="1:7" x14ac:dyDescent="0.25">
      <c r="A4689" s="21">
        <v>87</v>
      </c>
      <c r="B4689" s="19">
        <v>43132</v>
      </c>
      <c r="C4689" s="21" t="s">
        <v>1658</v>
      </c>
      <c r="D4689" s="21" t="s">
        <v>1659</v>
      </c>
      <c r="E4689" s="21" t="s">
        <v>415</v>
      </c>
      <c r="F4689" s="125">
        <v>2500</v>
      </c>
      <c r="G4689" s="125">
        <v>2500</v>
      </c>
    </row>
    <row r="4690" spans="1:7" x14ac:dyDescent="0.25">
      <c r="A4690" s="21">
        <v>86</v>
      </c>
      <c r="B4690" s="19">
        <v>43132</v>
      </c>
      <c r="C4690" s="21" t="s">
        <v>1660</v>
      </c>
      <c r="D4690" s="21" t="s">
        <v>1661</v>
      </c>
      <c r="E4690" s="21" t="s">
        <v>413</v>
      </c>
      <c r="F4690" s="125">
        <v>3000</v>
      </c>
      <c r="G4690" s="125">
        <v>3000</v>
      </c>
    </row>
    <row r="4691" spans="1:7" x14ac:dyDescent="0.25">
      <c r="A4691" s="21">
        <v>35</v>
      </c>
      <c r="B4691" s="19">
        <v>43133</v>
      </c>
      <c r="C4691" s="21" t="s">
        <v>1662</v>
      </c>
      <c r="D4691" s="21" t="s">
        <v>1663</v>
      </c>
      <c r="E4691" s="21" t="s">
        <v>345</v>
      </c>
      <c r="F4691" s="125">
        <v>4800</v>
      </c>
      <c r="G4691" s="125">
        <v>4800</v>
      </c>
    </row>
    <row r="4692" spans="1:7" x14ac:dyDescent="0.25">
      <c r="A4692" s="21"/>
      <c r="B4692" s="19"/>
      <c r="C4692" s="21"/>
      <c r="D4692" s="21"/>
      <c r="E4692" s="21"/>
      <c r="F4692" s="125"/>
      <c r="G4692" s="127"/>
    </row>
    <row r="4693" spans="1:7" ht="16.5" thickBot="1" x14ac:dyDescent="0.3">
      <c r="A4693" s="245"/>
      <c r="B4693" s="245"/>
      <c r="C4693" s="245"/>
      <c r="D4693" s="245"/>
      <c r="E4693" s="245"/>
      <c r="F4693" s="246">
        <v>17786.64</v>
      </c>
      <c r="G4693" s="73">
        <f>SUM(G4684:G4691)</f>
        <v>17786.64</v>
      </c>
    </row>
    <row r="4694" spans="1:7" ht="19.5" thickBot="1" x14ac:dyDescent="0.35">
      <c r="A4694" s="271" t="s">
        <v>1</v>
      </c>
      <c r="B4694" s="272"/>
      <c r="C4694" s="272"/>
      <c r="D4694" s="272"/>
      <c r="E4694" s="273"/>
      <c r="F4694" s="274">
        <f>G4693</f>
        <v>17786.64</v>
      </c>
      <c r="G4694" s="275"/>
    </row>
    <row r="4695" spans="1:7" x14ac:dyDescent="0.25">
      <c r="A4695" s="263" t="s">
        <v>4</v>
      </c>
      <c r="B4695" s="264"/>
      <c r="C4695" s="265" t="s">
        <v>311</v>
      </c>
      <c r="D4695" s="264"/>
      <c r="E4695" s="13" t="s">
        <v>1664</v>
      </c>
      <c r="F4695" s="12" t="s">
        <v>3</v>
      </c>
      <c r="G4695" s="13"/>
    </row>
    <row r="4697" spans="1:7" ht="15.75" thickBot="1" x14ac:dyDescent="0.3"/>
    <row r="4698" spans="1:7" x14ac:dyDescent="0.25">
      <c r="A4698" s="276" t="s">
        <v>6</v>
      </c>
      <c r="B4698" s="282"/>
      <c r="C4698" s="282"/>
      <c r="D4698" s="282"/>
      <c r="E4698" s="282"/>
      <c r="F4698" s="282"/>
      <c r="G4698" s="283"/>
    </row>
    <row r="4699" spans="1:7" ht="15.75" thickBot="1" x14ac:dyDescent="0.3">
      <c r="A4699" s="284"/>
      <c r="B4699" s="285"/>
      <c r="C4699" s="285"/>
      <c r="D4699" s="285"/>
      <c r="E4699" s="285"/>
      <c r="F4699" s="285"/>
      <c r="G4699" s="286"/>
    </row>
    <row r="4700" spans="1:7" ht="16.5" thickBot="1" x14ac:dyDescent="0.3">
      <c r="A4700" s="266" t="s">
        <v>298</v>
      </c>
      <c r="B4700" s="267"/>
      <c r="C4700" s="267"/>
      <c r="D4700" s="267"/>
      <c r="E4700" s="268"/>
      <c r="F4700" s="266" t="s">
        <v>8</v>
      </c>
      <c r="G4700" s="268"/>
    </row>
    <row r="4701" spans="1:7" ht="16.5" thickBot="1" x14ac:dyDescent="0.3">
      <c r="A4701" s="1" t="s">
        <v>299</v>
      </c>
      <c r="B4701" s="266" t="s">
        <v>1647</v>
      </c>
      <c r="C4701" s="267"/>
      <c r="D4701" s="267"/>
      <c r="E4701" s="268"/>
      <c r="F4701" s="269" t="s">
        <v>638</v>
      </c>
      <c r="G4701" s="270"/>
    </row>
    <row r="4702" spans="1:7" ht="15.75" x14ac:dyDescent="0.25">
      <c r="A4702" s="2" t="s">
        <v>625</v>
      </c>
      <c r="B4702" s="3" t="s">
        <v>10</v>
      </c>
      <c r="C4702" s="3" t="s">
        <v>0</v>
      </c>
      <c r="D4702" s="3" t="s">
        <v>148</v>
      </c>
      <c r="E4702" s="3" t="s">
        <v>302</v>
      </c>
      <c r="F4702" s="3" t="s">
        <v>303</v>
      </c>
      <c r="G4702" s="3" t="s">
        <v>626</v>
      </c>
    </row>
    <row r="4703" spans="1:7" x14ac:dyDescent="0.25">
      <c r="A4703" s="21">
        <v>89</v>
      </c>
      <c r="B4703" s="19">
        <v>43166</v>
      </c>
      <c r="C4703" s="21" t="s">
        <v>1660</v>
      </c>
      <c r="D4703" s="21" t="s">
        <v>1665</v>
      </c>
      <c r="E4703" s="21" t="s">
        <v>1666</v>
      </c>
      <c r="F4703" s="125">
        <v>3000</v>
      </c>
      <c r="G4703" s="125">
        <v>3000</v>
      </c>
    </row>
    <row r="4704" spans="1:7" x14ac:dyDescent="0.25">
      <c r="A4704" s="21">
        <v>37</v>
      </c>
      <c r="B4704" s="19">
        <v>43166</v>
      </c>
      <c r="C4704" s="21" t="s">
        <v>378</v>
      </c>
      <c r="D4704" s="21" t="s">
        <v>1667</v>
      </c>
      <c r="E4704" s="21" t="s">
        <v>342</v>
      </c>
      <c r="F4704" s="125">
        <v>1392.5</v>
      </c>
      <c r="G4704" s="125">
        <v>1392.5</v>
      </c>
    </row>
    <row r="4705" spans="1:7" x14ac:dyDescent="0.25">
      <c r="A4705" s="21">
        <v>928323</v>
      </c>
      <c r="B4705" s="19">
        <v>43160</v>
      </c>
      <c r="C4705" s="21" t="s">
        <v>1648</v>
      </c>
      <c r="D4705" s="21" t="s">
        <v>1649</v>
      </c>
      <c r="E4705" s="21" t="s">
        <v>1650</v>
      </c>
      <c r="F4705" s="125">
        <v>3400</v>
      </c>
      <c r="G4705" s="125">
        <v>3400</v>
      </c>
    </row>
    <row r="4706" spans="1:7" x14ac:dyDescent="0.25">
      <c r="A4706" s="21">
        <v>461</v>
      </c>
      <c r="B4706" s="19">
        <v>43159</v>
      </c>
      <c r="C4706" s="21" t="s">
        <v>1653</v>
      </c>
      <c r="D4706" s="21" t="s">
        <v>1668</v>
      </c>
      <c r="E4706" s="21" t="s">
        <v>586</v>
      </c>
      <c r="F4706" s="125">
        <v>150</v>
      </c>
      <c r="G4706" s="125">
        <v>150</v>
      </c>
    </row>
    <row r="4707" spans="1:7" x14ac:dyDescent="0.25">
      <c r="A4707" s="21">
        <v>118</v>
      </c>
      <c r="B4707" s="19">
        <v>43160</v>
      </c>
      <c r="C4707" s="21" t="s">
        <v>1658</v>
      </c>
      <c r="D4707" s="21" t="s">
        <v>1669</v>
      </c>
      <c r="E4707" s="21" t="s">
        <v>415</v>
      </c>
      <c r="F4707" s="125">
        <v>2500</v>
      </c>
      <c r="G4707" s="125">
        <v>2500</v>
      </c>
    </row>
    <row r="4708" spans="1:7" x14ac:dyDescent="0.25">
      <c r="A4708" s="21">
        <v>36</v>
      </c>
      <c r="B4708" s="19">
        <v>43160</v>
      </c>
      <c r="C4708" s="21" t="s">
        <v>1662</v>
      </c>
      <c r="D4708" s="21" t="s">
        <v>1670</v>
      </c>
      <c r="E4708" s="21" t="s">
        <v>411</v>
      </c>
      <c r="F4708" s="125">
        <v>4800</v>
      </c>
      <c r="G4708" s="125">
        <v>4800</v>
      </c>
    </row>
    <row r="4709" spans="1:7" x14ac:dyDescent="0.25">
      <c r="A4709" s="21">
        <v>3360</v>
      </c>
      <c r="B4709" s="19">
        <v>43132</v>
      </c>
      <c r="C4709" s="21" t="s">
        <v>270</v>
      </c>
      <c r="D4709" s="21" t="s">
        <v>847</v>
      </c>
      <c r="E4709" s="21" t="s">
        <v>507</v>
      </c>
      <c r="F4709" s="125">
        <v>81.45</v>
      </c>
      <c r="G4709" s="125">
        <v>81.45</v>
      </c>
    </row>
    <row r="4710" spans="1:7" x14ac:dyDescent="0.25">
      <c r="A4710" s="21">
        <v>122</v>
      </c>
      <c r="B4710" s="19">
        <v>43159</v>
      </c>
      <c r="C4710" s="21" t="s">
        <v>17</v>
      </c>
      <c r="D4710" s="21" t="s">
        <v>1671</v>
      </c>
      <c r="E4710" s="21" t="s">
        <v>720</v>
      </c>
      <c r="F4710" s="125">
        <v>2105.66</v>
      </c>
      <c r="G4710" s="125">
        <v>2105.66</v>
      </c>
    </row>
    <row r="4711" spans="1:7" x14ac:dyDescent="0.25">
      <c r="A4711" s="21">
        <v>1955</v>
      </c>
      <c r="B4711" s="19">
        <v>43161</v>
      </c>
      <c r="C4711" s="21" t="s">
        <v>1672</v>
      </c>
      <c r="D4711" s="21" t="s">
        <v>1673</v>
      </c>
      <c r="E4711" s="21" t="s">
        <v>720</v>
      </c>
      <c r="F4711" s="125">
        <v>468.66</v>
      </c>
      <c r="G4711" s="125">
        <v>468.66</v>
      </c>
    </row>
    <row r="4712" spans="1:7" x14ac:dyDescent="0.25">
      <c r="A4712" s="245"/>
      <c r="B4712" s="245"/>
      <c r="C4712" s="245"/>
      <c r="D4712" s="245"/>
      <c r="E4712" s="245" t="s">
        <v>1674</v>
      </c>
      <c r="F4712" s="245">
        <v>-43.07</v>
      </c>
      <c r="G4712" s="245">
        <v>-43.07</v>
      </c>
    </row>
    <row r="4713" spans="1:7" ht="16.5" thickBot="1" x14ac:dyDescent="0.3">
      <c r="A4713" s="245"/>
      <c r="B4713" s="245"/>
      <c r="C4713" s="245"/>
      <c r="D4713" s="245"/>
      <c r="E4713" s="245" t="s">
        <v>384</v>
      </c>
      <c r="F4713" s="247">
        <v>17855.2</v>
      </c>
      <c r="G4713" s="239">
        <f>SUM(G4703:G4712)</f>
        <v>17855.2</v>
      </c>
    </row>
    <row r="4714" spans="1:7" ht="19.5" thickBot="1" x14ac:dyDescent="0.35">
      <c r="A4714" s="271" t="s">
        <v>1</v>
      </c>
      <c r="B4714" s="272"/>
      <c r="C4714" s="272"/>
      <c r="D4714" s="272"/>
      <c r="E4714" s="273"/>
      <c r="F4714" s="274">
        <v>17855.2</v>
      </c>
      <c r="G4714" s="275"/>
    </row>
    <row r="4715" spans="1:7" x14ac:dyDescent="0.25">
      <c r="A4715" s="263" t="s">
        <v>4</v>
      </c>
      <c r="B4715" s="264"/>
      <c r="C4715" s="265" t="s">
        <v>311</v>
      </c>
      <c r="D4715" s="264"/>
      <c r="E4715" s="13" t="s">
        <v>1664</v>
      </c>
      <c r="F4715" s="12" t="s">
        <v>3</v>
      </c>
      <c r="G4715" s="13"/>
    </row>
    <row r="4717" spans="1:7" ht="15.75" thickBot="1" x14ac:dyDescent="0.3"/>
    <row r="4718" spans="1:7" x14ac:dyDescent="0.25">
      <c r="A4718" s="276" t="s">
        <v>6</v>
      </c>
      <c r="B4718" s="282"/>
      <c r="C4718" s="282"/>
      <c r="D4718" s="282"/>
      <c r="E4718" s="282"/>
      <c r="F4718" s="282"/>
      <c r="G4718" s="283"/>
    </row>
    <row r="4719" spans="1:7" ht="15.75" thickBot="1" x14ac:dyDescent="0.3">
      <c r="A4719" s="284"/>
      <c r="B4719" s="285"/>
      <c r="C4719" s="285"/>
      <c r="D4719" s="285"/>
      <c r="E4719" s="285"/>
      <c r="F4719" s="285"/>
      <c r="G4719" s="286"/>
    </row>
    <row r="4720" spans="1:7" ht="16.5" thickBot="1" x14ac:dyDescent="0.3">
      <c r="A4720" s="266" t="s">
        <v>298</v>
      </c>
      <c r="B4720" s="267"/>
      <c r="C4720" s="267"/>
      <c r="D4720" s="267"/>
      <c r="E4720" s="268"/>
      <c r="F4720" s="266" t="s">
        <v>8</v>
      </c>
      <c r="G4720" s="268"/>
    </row>
    <row r="4721" spans="1:7" ht="16.5" thickBot="1" x14ac:dyDescent="0.3">
      <c r="A4721" s="1" t="s">
        <v>299</v>
      </c>
      <c r="B4721" s="266" t="s">
        <v>1647</v>
      </c>
      <c r="C4721" s="267"/>
      <c r="D4721" s="267"/>
      <c r="E4721" s="268"/>
      <c r="F4721" s="269" t="s">
        <v>643</v>
      </c>
      <c r="G4721" s="270"/>
    </row>
    <row r="4722" spans="1:7" ht="15.75" x14ac:dyDescent="0.25">
      <c r="A4722" s="2" t="s">
        <v>625</v>
      </c>
      <c r="B4722" s="3" t="s">
        <v>10</v>
      </c>
      <c r="C4722" s="3" t="s">
        <v>0</v>
      </c>
      <c r="D4722" s="3" t="s">
        <v>148</v>
      </c>
      <c r="E4722" s="3" t="s">
        <v>302</v>
      </c>
      <c r="F4722" s="3" t="s">
        <v>303</v>
      </c>
      <c r="G4722" s="3" t="s">
        <v>626</v>
      </c>
    </row>
    <row r="4723" spans="1:7" x14ac:dyDescent="0.25">
      <c r="A4723" s="21">
        <v>465</v>
      </c>
      <c r="B4723" s="19">
        <v>43192</v>
      </c>
      <c r="C4723" s="21" t="s">
        <v>1653</v>
      </c>
      <c r="D4723" s="21" t="s">
        <v>1668</v>
      </c>
      <c r="E4723" s="21" t="s">
        <v>736</v>
      </c>
      <c r="F4723" s="125">
        <v>150</v>
      </c>
      <c r="G4723" s="125">
        <v>150</v>
      </c>
    </row>
    <row r="4724" spans="1:7" x14ac:dyDescent="0.25">
      <c r="A4724" s="21">
        <v>2005</v>
      </c>
      <c r="B4724" s="19">
        <v>43195</v>
      </c>
      <c r="C4724" s="21" t="s">
        <v>1672</v>
      </c>
      <c r="D4724" s="21" t="s">
        <v>1673</v>
      </c>
      <c r="E4724" s="21" t="s">
        <v>720</v>
      </c>
      <c r="F4724" s="125">
        <v>2592.14</v>
      </c>
      <c r="G4724" s="125">
        <v>2592.14</v>
      </c>
    </row>
    <row r="4725" spans="1:7" x14ac:dyDescent="0.25">
      <c r="A4725" s="21">
        <v>3214</v>
      </c>
      <c r="B4725" s="19">
        <v>43160</v>
      </c>
      <c r="C4725" s="21" t="s">
        <v>270</v>
      </c>
      <c r="D4725" s="21" t="s">
        <v>847</v>
      </c>
      <c r="E4725" s="21" t="s">
        <v>524</v>
      </c>
      <c r="F4725" s="125">
        <v>81.45</v>
      </c>
      <c r="G4725" s="125">
        <v>81.45</v>
      </c>
    </row>
    <row r="4726" spans="1:7" x14ac:dyDescent="0.25">
      <c r="A4726" s="21">
        <v>2056768950</v>
      </c>
      <c r="B4726" s="19">
        <v>43164</v>
      </c>
      <c r="C4726" s="21" t="s">
        <v>1192</v>
      </c>
      <c r="D4726" s="21" t="s">
        <v>1656</v>
      </c>
      <c r="E4726" s="21" t="s">
        <v>1675</v>
      </c>
      <c r="F4726" s="125">
        <v>259.39</v>
      </c>
      <c r="G4726" s="125">
        <v>259.39</v>
      </c>
    </row>
    <row r="4727" spans="1:7" x14ac:dyDescent="0.25">
      <c r="A4727" s="21">
        <v>2056769257</v>
      </c>
      <c r="B4727" s="19">
        <v>43148</v>
      </c>
      <c r="C4727" s="21" t="s">
        <v>1192</v>
      </c>
      <c r="D4727" s="21" t="s">
        <v>1656</v>
      </c>
      <c r="E4727" s="21" t="s">
        <v>507</v>
      </c>
      <c r="F4727" s="125">
        <v>1331.19</v>
      </c>
      <c r="G4727" s="125">
        <v>1331.19</v>
      </c>
    </row>
    <row r="4728" spans="1:7" x14ac:dyDescent="0.25">
      <c r="A4728" s="21">
        <v>941824</v>
      </c>
      <c r="B4728" s="19">
        <v>43193</v>
      </c>
      <c r="C4728" s="21" t="s">
        <v>1648</v>
      </c>
      <c r="D4728" s="21" t="s">
        <v>1649</v>
      </c>
      <c r="E4728" s="21" t="s">
        <v>1676</v>
      </c>
      <c r="F4728" s="125">
        <v>3400</v>
      </c>
      <c r="G4728" s="125">
        <v>3400</v>
      </c>
    </row>
    <row r="4729" spans="1:7" x14ac:dyDescent="0.25">
      <c r="A4729" s="21">
        <v>90</v>
      </c>
      <c r="B4729" s="19">
        <v>43189</v>
      </c>
      <c r="C4729" s="21" t="s">
        <v>1677</v>
      </c>
      <c r="D4729" s="21" t="s">
        <v>1665</v>
      </c>
      <c r="E4729" s="21" t="s">
        <v>1678</v>
      </c>
      <c r="F4729" s="125">
        <v>3000</v>
      </c>
      <c r="G4729" s="125">
        <v>3000</v>
      </c>
    </row>
    <row r="4730" spans="1:7" x14ac:dyDescent="0.25">
      <c r="A4730" s="21">
        <v>140</v>
      </c>
      <c r="B4730" s="19">
        <v>43193</v>
      </c>
      <c r="C4730" s="21" t="s">
        <v>1658</v>
      </c>
      <c r="D4730" s="21" t="s">
        <v>1669</v>
      </c>
      <c r="E4730" s="21" t="s">
        <v>415</v>
      </c>
      <c r="F4730" s="125">
        <v>2500</v>
      </c>
      <c r="G4730" s="125">
        <v>2500</v>
      </c>
    </row>
    <row r="4731" spans="1:7" x14ac:dyDescent="0.25">
      <c r="A4731" s="21">
        <v>48</v>
      </c>
      <c r="B4731" s="19">
        <v>43192</v>
      </c>
      <c r="C4731" s="21" t="s">
        <v>1662</v>
      </c>
      <c r="D4731" s="21" t="s">
        <v>1670</v>
      </c>
      <c r="E4731" s="21" t="s">
        <v>1679</v>
      </c>
      <c r="F4731" s="125">
        <v>4800</v>
      </c>
      <c r="G4731" s="125">
        <v>4800</v>
      </c>
    </row>
    <row r="4732" spans="1:7" x14ac:dyDescent="0.25">
      <c r="A4732" s="245"/>
      <c r="B4732" s="245"/>
      <c r="C4732" s="245"/>
      <c r="D4732" s="245"/>
      <c r="E4732" s="245" t="s">
        <v>1680</v>
      </c>
      <c r="F4732" s="248">
        <f>SUM(F4723:F4731)</f>
        <v>18114.169999999998</v>
      </c>
      <c r="G4732" s="248">
        <f>SUM(G4723:G4731)</f>
        <v>18114.169999999998</v>
      </c>
    </row>
    <row r="4733" spans="1:7" x14ac:dyDescent="0.25">
      <c r="A4733" s="245"/>
      <c r="B4733" s="245"/>
      <c r="C4733" s="245"/>
      <c r="D4733" s="245"/>
      <c r="E4733" s="245" t="s">
        <v>460</v>
      </c>
      <c r="F4733" s="245">
        <v>114.17</v>
      </c>
      <c r="G4733" s="245">
        <v>114.17</v>
      </c>
    </row>
    <row r="4734" spans="1:7" ht="15.75" thickBot="1" x14ac:dyDescent="0.3">
      <c r="A4734" s="245"/>
      <c r="B4734" s="245"/>
      <c r="C4734" s="245"/>
      <c r="D4734" s="245"/>
      <c r="E4734" s="245"/>
      <c r="F4734" s="246">
        <v>18000</v>
      </c>
      <c r="G4734" s="246">
        <v>18000</v>
      </c>
    </row>
    <row r="4735" spans="1:7" ht="19.5" thickBot="1" x14ac:dyDescent="0.35">
      <c r="A4735" s="271" t="s">
        <v>1</v>
      </c>
      <c r="B4735" s="272"/>
      <c r="C4735" s="272"/>
      <c r="D4735" s="272"/>
      <c r="E4735" s="273"/>
      <c r="F4735" s="274">
        <v>18000</v>
      </c>
      <c r="G4735" s="275"/>
    </row>
    <row r="4736" spans="1:7" x14ac:dyDescent="0.25">
      <c r="A4736" s="263" t="s">
        <v>4</v>
      </c>
      <c r="B4736" s="264"/>
      <c r="C4736" s="265" t="s">
        <v>311</v>
      </c>
      <c r="D4736" s="264"/>
      <c r="E4736" s="13" t="s">
        <v>1664</v>
      </c>
      <c r="F4736" s="12" t="s">
        <v>3</v>
      </c>
      <c r="G4736" s="13"/>
    </row>
    <row r="4738" spans="1:7" ht="15.75" thickBot="1" x14ac:dyDescent="0.3"/>
    <row r="4739" spans="1:7" x14ac:dyDescent="0.25">
      <c r="A4739" s="276" t="s">
        <v>6</v>
      </c>
      <c r="B4739" s="282"/>
      <c r="C4739" s="282"/>
      <c r="D4739" s="282"/>
      <c r="E4739" s="282"/>
      <c r="F4739" s="282"/>
      <c r="G4739" s="283"/>
    </row>
    <row r="4740" spans="1:7" ht="15.75" thickBot="1" x14ac:dyDescent="0.3">
      <c r="A4740" s="284"/>
      <c r="B4740" s="285"/>
      <c r="C4740" s="285"/>
      <c r="D4740" s="285"/>
      <c r="E4740" s="285"/>
      <c r="F4740" s="285"/>
      <c r="G4740" s="286"/>
    </row>
    <row r="4741" spans="1:7" ht="16.5" thickBot="1" x14ac:dyDescent="0.3">
      <c r="A4741" s="266" t="s">
        <v>298</v>
      </c>
      <c r="B4741" s="267"/>
      <c r="C4741" s="267"/>
      <c r="D4741" s="267"/>
      <c r="E4741" s="268"/>
      <c r="F4741" s="266" t="s">
        <v>8</v>
      </c>
      <c r="G4741" s="268"/>
    </row>
    <row r="4742" spans="1:7" ht="16.5" thickBot="1" x14ac:dyDescent="0.3">
      <c r="A4742" s="1" t="s">
        <v>299</v>
      </c>
      <c r="B4742" s="266" t="s">
        <v>1647</v>
      </c>
      <c r="C4742" s="267"/>
      <c r="D4742" s="267"/>
      <c r="E4742" s="268"/>
      <c r="F4742" s="269" t="s">
        <v>648</v>
      </c>
      <c r="G4742" s="270"/>
    </row>
    <row r="4743" spans="1:7" ht="15.75" x14ac:dyDescent="0.25">
      <c r="A4743" s="2" t="s">
        <v>625</v>
      </c>
      <c r="B4743" s="3" t="s">
        <v>10</v>
      </c>
      <c r="C4743" s="3" t="s">
        <v>0</v>
      </c>
      <c r="D4743" s="3" t="s">
        <v>148</v>
      </c>
      <c r="E4743" s="3" t="s">
        <v>302</v>
      </c>
      <c r="F4743" s="3" t="s">
        <v>303</v>
      </c>
      <c r="G4743" s="3" t="s">
        <v>626</v>
      </c>
    </row>
    <row r="4744" spans="1:7" x14ac:dyDescent="0.25">
      <c r="A4744" s="21">
        <v>57</v>
      </c>
      <c r="B4744" s="19" t="s">
        <v>1681</v>
      </c>
      <c r="C4744" s="21" t="s">
        <v>1662</v>
      </c>
      <c r="D4744" s="21" t="s">
        <v>1682</v>
      </c>
      <c r="E4744" s="21" t="s">
        <v>1683</v>
      </c>
      <c r="F4744" s="125">
        <v>5107.78</v>
      </c>
      <c r="G4744" s="125">
        <v>5107.78</v>
      </c>
    </row>
    <row r="4745" spans="1:7" x14ac:dyDescent="0.25">
      <c r="A4745" s="21">
        <v>91</v>
      </c>
      <c r="B4745" s="19">
        <v>43220</v>
      </c>
      <c r="C4745" s="21" t="s">
        <v>1660</v>
      </c>
      <c r="D4745" s="21" t="s">
        <v>1684</v>
      </c>
      <c r="E4745" s="21" t="s">
        <v>56</v>
      </c>
      <c r="F4745" s="125">
        <v>3000</v>
      </c>
      <c r="G4745" s="125">
        <v>3000</v>
      </c>
    </row>
    <row r="4746" spans="1:7" x14ac:dyDescent="0.25">
      <c r="A4746" s="21">
        <v>1495</v>
      </c>
      <c r="B4746" s="19">
        <v>43220</v>
      </c>
      <c r="C4746" s="21" t="s">
        <v>197</v>
      </c>
      <c r="D4746" s="21" t="s">
        <v>1685</v>
      </c>
      <c r="E4746" s="21" t="s">
        <v>34</v>
      </c>
      <c r="F4746" s="125">
        <v>2500</v>
      </c>
      <c r="G4746" s="125">
        <v>2500</v>
      </c>
    </row>
    <row r="4747" spans="1:7" x14ac:dyDescent="0.25">
      <c r="A4747" s="18" t="s">
        <v>355</v>
      </c>
      <c r="B4747" s="19">
        <v>43205</v>
      </c>
      <c r="C4747" s="21" t="s">
        <v>1192</v>
      </c>
      <c r="D4747" s="21" t="s">
        <v>1686</v>
      </c>
      <c r="E4747" s="21" t="s">
        <v>103</v>
      </c>
      <c r="F4747" s="125">
        <v>1365.42</v>
      </c>
      <c r="G4747" s="125">
        <v>1365.42</v>
      </c>
    </row>
    <row r="4748" spans="1:7" x14ac:dyDescent="0.25">
      <c r="A4748" s="21">
        <v>955587</v>
      </c>
      <c r="B4748" s="19">
        <v>43250</v>
      </c>
      <c r="C4748" s="21" t="s">
        <v>1648</v>
      </c>
      <c r="D4748" s="21" t="s">
        <v>1687</v>
      </c>
      <c r="E4748" s="21" t="s">
        <v>236</v>
      </c>
      <c r="F4748" s="125">
        <v>3400</v>
      </c>
      <c r="G4748" s="125">
        <v>3400</v>
      </c>
    </row>
    <row r="4749" spans="1:7" x14ac:dyDescent="0.25">
      <c r="A4749" s="21">
        <v>2925</v>
      </c>
      <c r="B4749" s="19">
        <v>43204</v>
      </c>
      <c r="C4749" s="21" t="s">
        <v>270</v>
      </c>
      <c r="D4749" s="21" t="s">
        <v>1688</v>
      </c>
      <c r="E4749" s="21" t="s">
        <v>26</v>
      </c>
      <c r="F4749" s="125">
        <v>85.1</v>
      </c>
      <c r="G4749" s="125">
        <v>85.1</v>
      </c>
    </row>
    <row r="4750" spans="1:7" x14ac:dyDescent="0.25">
      <c r="A4750" s="21">
        <v>469</v>
      </c>
      <c r="B4750" s="19">
        <v>43220</v>
      </c>
      <c r="C4750" s="21" t="s">
        <v>1653</v>
      </c>
      <c r="D4750" s="21" t="s">
        <v>1689</v>
      </c>
      <c r="E4750" s="21" t="s">
        <v>1690</v>
      </c>
      <c r="F4750" s="125">
        <v>150</v>
      </c>
      <c r="G4750" s="125">
        <v>150</v>
      </c>
    </row>
    <row r="4751" spans="1:7" x14ac:dyDescent="0.25">
      <c r="A4751" s="21">
        <v>2049</v>
      </c>
      <c r="B4751" s="19">
        <v>43220</v>
      </c>
      <c r="C4751" s="21" t="s">
        <v>1691</v>
      </c>
      <c r="D4751" s="21" t="s">
        <v>1692</v>
      </c>
      <c r="E4751" s="21" t="s">
        <v>19</v>
      </c>
      <c r="F4751" s="125">
        <v>2341.62</v>
      </c>
      <c r="G4751" s="125">
        <v>2341.62</v>
      </c>
    </row>
    <row r="4752" spans="1:7" x14ac:dyDescent="0.25">
      <c r="A4752" s="18" t="s">
        <v>355</v>
      </c>
      <c r="B4752" s="19">
        <v>43202</v>
      </c>
      <c r="C4752" s="21" t="s">
        <v>1192</v>
      </c>
      <c r="D4752" s="21" t="s">
        <v>1686</v>
      </c>
      <c r="E4752" s="21" t="s">
        <v>103</v>
      </c>
      <c r="F4752" s="125">
        <v>244.98</v>
      </c>
      <c r="G4752" s="125">
        <v>244.98</v>
      </c>
    </row>
    <row r="4753" spans="1:7" x14ac:dyDescent="0.25">
      <c r="A4753" s="245"/>
      <c r="B4753" s="245"/>
      <c r="C4753" s="245"/>
      <c r="D4753" s="245"/>
      <c r="E4753" s="245" t="s">
        <v>1680</v>
      </c>
      <c r="F4753" s="248">
        <f>SUM(F4744:F4752)</f>
        <v>18194.899999999998</v>
      </c>
      <c r="G4753" s="248">
        <f>SUM(G4744:G4752)</f>
        <v>18194.899999999998</v>
      </c>
    </row>
    <row r="4754" spans="1:7" x14ac:dyDescent="0.25">
      <c r="A4754" s="245"/>
      <c r="B4754" s="245"/>
      <c r="C4754" s="245"/>
      <c r="D4754" s="245"/>
      <c r="E4754" s="245" t="s">
        <v>460</v>
      </c>
      <c r="F4754" s="249">
        <v>194.9</v>
      </c>
      <c r="G4754" s="249">
        <v>194.9</v>
      </c>
    </row>
    <row r="4755" spans="1:7" ht="15.75" thickBot="1" x14ac:dyDescent="0.3">
      <c r="A4755" s="245"/>
      <c r="B4755" s="245"/>
      <c r="C4755" s="245"/>
      <c r="D4755" s="245"/>
      <c r="E4755" s="245" t="s">
        <v>1693</v>
      </c>
      <c r="F4755" s="247">
        <v>18000</v>
      </c>
      <c r="G4755" s="247">
        <v>18000</v>
      </c>
    </row>
    <row r="4756" spans="1:7" ht="19.5" thickBot="1" x14ac:dyDescent="0.35">
      <c r="A4756" s="271" t="s">
        <v>1</v>
      </c>
      <c r="B4756" s="272"/>
      <c r="C4756" s="272"/>
      <c r="D4756" s="272"/>
      <c r="E4756" s="273"/>
      <c r="F4756" s="274">
        <v>18000</v>
      </c>
      <c r="G4756" s="275"/>
    </row>
    <row r="4757" spans="1:7" x14ac:dyDescent="0.25">
      <c r="A4757" s="263" t="s">
        <v>4</v>
      </c>
      <c r="B4757" s="264"/>
      <c r="C4757" s="265" t="s">
        <v>311</v>
      </c>
      <c r="D4757" s="264"/>
      <c r="E4757" s="13" t="s">
        <v>1664</v>
      </c>
      <c r="F4757" s="12" t="s">
        <v>3</v>
      </c>
      <c r="G4757" s="13"/>
    </row>
    <row r="4759" spans="1:7" ht="15.75" thickBot="1" x14ac:dyDescent="0.3"/>
    <row r="4760" spans="1:7" x14ac:dyDescent="0.25">
      <c r="A4760" s="276" t="s">
        <v>6</v>
      </c>
      <c r="B4760" s="282"/>
      <c r="C4760" s="282"/>
      <c r="D4760" s="282"/>
      <c r="E4760" s="282"/>
      <c r="F4760" s="282"/>
      <c r="G4760" s="283"/>
    </row>
    <row r="4761" spans="1:7" ht="15.75" thickBot="1" x14ac:dyDescent="0.3">
      <c r="A4761" s="284"/>
      <c r="B4761" s="285"/>
      <c r="C4761" s="285"/>
      <c r="D4761" s="285"/>
      <c r="E4761" s="285"/>
      <c r="F4761" s="285"/>
      <c r="G4761" s="286"/>
    </row>
    <row r="4762" spans="1:7" ht="16.5" thickBot="1" x14ac:dyDescent="0.3">
      <c r="A4762" s="266" t="s">
        <v>298</v>
      </c>
      <c r="B4762" s="267"/>
      <c r="C4762" s="267"/>
      <c r="D4762" s="267"/>
      <c r="E4762" s="268"/>
      <c r="F4762" s="266" t="s">
        <v>8</v>
      </c>
      <c r="G4762" s="268"/>
    </row>
    <row r="4763" spans="1:7" ht="16.5" thickBot="1" x14ac:dyDescent="0.3">
      <c r="A4763" s="1" t="s">
        <v>299</v>
      </c>
      <c r="B4763" s="266" t="s">
        <v>1647</v>
      </c>
      <c r="C4763" s="267"/>
      <c r="D4763" s="267"/>
      <c r="E4763" s="268"/>
      <c r="F4763" s="269" t="s">
        <v>650</v>
      </c>
      <c r="G4763" s="270"/>
    </row>
    <row r="4764" spans="1:7" ht="15.75" x14ac:dyDescent="0.25">
      <c r="A4764" s="2" t="s">
        <v>625</v>
      </c>
      <c r="B4764" s="3" t="s">
        <v>10</v>
      </c>
      <c r="C4764" s="3" t="s">
        <v>0</v>
      </c>
      <c r="D4764" s="3" t="s">
        <v>148</v>
      </c>
      <c r="E4764" s="3" t="s">
        <v>302</v>
      </c>
      <c r="F4764" s="3" t="s">
        <v>303</v>
      </c>
      <c r="G4764" s="3" t="s">
        <v>626</v>
      </c>
    </row>
    <row r="4765" spans="1:7" x14ac:dyDescent="0.25">
      <c r="A4765" s="18">
        <v>64</v>
      </c>
      <c r="B4765" s="162">
        <v>43258</v>
      </c>
      <c r="C4765" s="18" t="s">
        <v>1662</v>
      </c>
      <c r="D4765" s="21" t="s">
        <v>1694</v>
      </c>
      <c r="E4765" s="21" t="s">
        <v>345</v>
      </c>
      <c r="F4765" s="125">
        <v>4777.99</v>
      </c>
      <c r="G4765" s="125">
        <v>4777.99</v>
      </c>
    </row>
    <row r="4766" spans="1:7" x14ac:dyDescent="0.25">
      <c r="A4766" s="18">
        <v>210</v>
      </c>
      <c r="B4766" s="162">
        <v>43258</v>
      </c>
      <c r="C4766" s="18" t="s">
        <v>1695</v>
      </c>
      <c r="D4766" s="21" t="s">
        <v>1696</v>
      </c>
      <c r="E4766" s="21" t="s">
        <v>1697</v>
      </c>
      <c r="F4766" s="125">
        <v>2664.5</v>
      </c>
      <c r="G4766" s="125">
        <v>2664.5</v>
      </c>
    </row>
    <row r="4767" spans="1:7" x14ac:dyDescent="0.25">
      <c r="A4767" s="18">
        <v>1507</v>
      </c>
      <c r="B4767" s="162">
        <v>43250</v>
      </c>
      <c r="C4767" s="18" t="s">
        <v>197</v>
      </c>
      <c r="D4767" s="21" t="s">
        <v>526</v>
      </c>
      <c r="E4767" s="21" t="s">
        <v>984</v>
      </c>
      <c r="F4767" s="125">
        <v>2500</v>
      </c>
      <c r="G4767" s="125">
        <v>2500</v>
      </c>
    </row>
    <row r="4768" spans="1:7" x14ac:dyDescent="0.25">
      <c r="A4768" s="18">
        <v>969383</v>
      </c>
      <c r="B4768" s="162">
        <v>43256</v>
      </c>
      <c r="C4768" s="18" t="s">
        <v>1648</v>
      </c>
      <c r="D4768" s="21" t="s">
        <v>1649</v>
      </c>
      <c r="E4768" s="21" t="s">
        <v>543</v>
      </c>
      <c r="F4768" s="125">
        <v>3400</v>
      </c>
      <c r="G4768" s="125">
        <v>3400</v>
      </c>
    </row>
    <row r="4769" spans="1:7" x14ac:dyDescent="0.25">
      <c r="A4769" s="18">
        <v>3209</v>
      </c>
      <c r="B4769" s="162">
        <v>43221</v>
      </c>
      <c r="C4769" s="18" t="s">
        <v>270</v>
      </c>
      <c r="D4769" s="21" t="s">
        <v>875</v>
      </c>
      <c r="E4769" s="21" t="s">
        <v>524</v>
      </c>
      <c r="F4769" s="125">
        <v>81.45</v>
      </c>
      <c r="G4769" s="125">
        <v>81.45</v>
      </c>
    </row>
    <row r="4770" spans="1:7" x14ac:dyDescent="0.25">
      <c r="A4770" s="18">
        <v>473</v>
      </c>
      <c r="B4770" s="162">
        <v>43255</v>
      </c>
      <c r="C4770" s="18" t="s">
        <v>1653</v>
      </c>
      <c r="D4770" s="21" t="s">
        <v>1698</v>
      </c>
      <c r="E4770" s="21" t="s">
        <v>1699</v>
      </c>
      <c r="F4770" s="125">
        <v>150</v>
      </c>
      <c r="G4770" s="125">
        <v>150</v>
      </c>
    </row>
    <row r="4771" spans="1:7" x14ac:dyDescent="0.25">
      <c r="A4771" s="18">
        <v>2083</v>
      </c>
      <c r="B4771" s="162">
        <v>43262</v>
      </c>
      <c r="C4771" s="18" t="s">
        <v>1691</v>
      </c>
      <c r="D4771" s="21" t="s">
        <v>1700</v>
      </c>
      <c r="E4771" s="21" t="s">
        <v>347</v>
      </c>
      <c r="F4771" s="125">
        <v>2219.3200000000002</v>
      </c>
      <c r="G4771" s="125">
        <v>2219.3200000000002</v>
      </c>
    </row>
    <row r="4772" spans="1:7" x14ac:dyDescent="0.25">
      <c r="A4772" s="18" t="s">
        <v>355</v>
      </c>
      <c r="B4772" s="162">
        <v>43207</v>
      </c>
      <c r="C4772" s="18" t="s">
        <v>1192</v>
      </c>
      <c r="D4772" s="21" t="s">
        <v>1701</v>
      </c>
      <c r="E4772" s="21" t="s">
        <v>507</v>
      </c>
      <c r="F4772" s="125">
        <v>250.04</v>
      </c>
      <c r="G4772" s="125">
        <v>250.04</v>
      </c>
    </row>
    <row r="4773" spans="1:7" x14ac:dyDescent="0.25">
      <c r="A4773" s="21">
        <v>343</v>
      </c>
      <c r="B4773" s="19">
        <v>43262</v>
      </c>
      <c r="C4773" s="18" t="s">
        <v>1702</v>
      </c>
      <c r="D4773" s="21" t="s">
        <v>1703</v>
      </c>
      <c r="E4773" s="21" t="s">
        <v>347</v>
      </c>
      <c r="F4773" s="21">
        <v>397.37</v>
      </c>
      <c r="G4773" s="21">
        <v>397.37</v>
      </c>
    </row>
    <row r="4774" spans="1:7" x14ac:dyDescent="0.25">
      <c r="A4774" s="21"/>
      <c r="B4774" s="19"/>
      <c r="C4774" s="21"/>
      <c r="D4774" s="21"/>
      <c r="E4774" s="21"/>
      <c r="F4774" s="21"/>
      <c r="G4774" s="21"/>
    </row>
    <row r="4775" spans="1:7" x14ac:dyDescent="0.25">
      <c r="A4775" s="245"/>
      <c r="B4775" s="245"/>
      <c r="C4775" s="245"/>
      <c r="D4775" s="245"/>
      <c r="E4775" s="245" t="s">
        <v>1680</v>
      </c>
      <c r="F4775" s="248">
        <f>SUM(F4765:F4773)</f>
        <v>16440.670000000002</v>
      </c>
      <c r="G4775" s="248">
        <f>SUM(G4765:G4773)</f>
        <v>16440.670000000002</v>
      </c>
    </row>
    <row r="4776" spans="1:7" x14ac:dyDescent="0.25">
      <c r="A4776" s="245"/>
      <c r="B4776" s="245"/>
      <c r="C4776" s="245"/>
      <c r="D4776" s="245"/>
      <c r="E4776" s="245" t="s">
        <v>460</v>
      </c>
      <c r="F4776" s="245">
        <v>85.44</v>
      </c>
      <c r="G4776" s="245">
        <v>85.44</v>
      </c>
    </row>
    <row r="4777" spans="1:7" ht="15.75" thickBot="1" x14ac:dyDescent="0.3">
      <c r="A4777" s="245"/>
      <c r="B4777" s="245"/>
      <c r="C4777" s="245"/>
      <c r="D4777" s="245"/>
      <c r="E4777" s="245" t="s">
        <v>1693</v>
      </c>
      <c r="F4777" s="247">
        <v>16355.23</v>
      </c>
      <c r="G4777" s="247">
        <v>16355.23</v>
      </c>
    </row>
    <row r="4778" spans="1:7" ht="19.5" thickBot="1" x14ac:dyDescent="0.35">
      <c r="A4778" s="271" t="s">
        <v>1</v>
      </c>
      <c r="B4778" s="272"/>
      <c r="C4778" s="272"/>
      <c r="D4778" s="272"/>
      <c r="E4778" s="273"/>
      <c r="F4778" s="274" t="s">
        <v>1704</v>
      </c>
      <c r="G4778" s="275"/>
    </row>
    <row r="4779" spans="1:7" x14ac:dyDescent="0.25">
      <c r="A4779" s="263" t="s">
        <v>4</v>
      </c>
      <c r="B4779" s="264"/>
      <c r="C4779" s="265" t="s">
        <v>311</v>
      </c>
      <c r="D4779" s="264"/>
      <c r="E4779" s="13" t="s">
        <v>1664</v>
      </c>
      <c r="F4779" s="12" t="s">
        <v>3</v>
      </c>
      <c r="G4779" s="13"/>
    </row>
    <row r="4781" spans="1:7" ht="15.75" thickBot="1" x14ac:dyDescent="0.3"/>
    <row r="4782" spans="1:7" x14ac:dyDescent="0.25">
      <c r="A4782" s="276" t="s">
        <v>6</v>
      </c>
      <c r="B4782" s="282"/>
      <c r="C4782" s="282"/>
      <c r="D4782" s="282"/>
      <c r="E4782" s="282"/>
      <c r="F4782" s="282"/>
      <c r="G4782" s="283"/>
    </row>
    <row r="4783" spans="1:7" ht="15.75" thickBot="1" x14ac:dyDescent="0.3">
      <c r="A4783" s="284"/>
      <c r="B4783" s="285"/>
      <c r="C4783" s="285"/>
      <c r="D4783" s="285"/>
      <c r="E4783" s="285"/>
      <c r="F4783" s="285"/>
      <c r="G4783" s="286"/>
    </row>
    <row r="4784" spans="1:7" ht="16.5" thickBot="1" x14ac:dyDescent="0.3">
      <c r="A4784" s="266" t="s">
        <v>298</v>
      </c>
      <c r="B4784" s="267"/>
      <c r="C4784" s="267"/>
      <c r="D4784" s="267"/>
      <c r="E4784" s="268"/>
      <c r="F4784" s="266" t="s">
        <v>8</v>
      </c>
      <c r="G4784" s="268"/>
    </row>
    <row r="4785" spans="1:7" ht="16.5" thickBot="1" x14ac:dyDescent="0.3">
      <c r="A4785" s="1" t="s">
        <v>299</v>
      </c>
      <c r="B4785" s="266" t="s">
        <v>1647</v>
      </c>
      <c r="C4785" s="267"/>
      <c r="D4785" s="267"/>
      <c r="E4785" s="268"/>
      <c r="F4785" s="269" t="s">
        <v>594</v>
      </c>
      <c r="G4785" s="270"/>
    </row>
    <row r="4786" spans="1:7" ht="15.75" x14ac:dyDescent="0.25">
      <c r="A4786" s="2" t="s">
        <v>625</v>
      </c>
      <c r="B4786" s="3" t="s">
        <v>10</v>
      </c>
      <c r="C4786" s="3" t="s">
        <v>0</v>
      </c>
      <c r="D4786" s="3" t="s">
        <v>148</v>
      </c>
      <c r="E4786" s="3" t="s">
        <v>302</v>
      </c>
      <c r="F4786" s="3" t="s">
        <v>303</v>
      </c>
      <c r="G4786" s="3" t="s">
        <v>626</v>
      </c>
    </row>
    <row r="4787" spans="1:7" x14ac:dyDescent="0.25">
      <c r="A4787" s="18">
        <v>70</v>
      </c>
      <c r="B4787" s="162">
        <v>43285</v>
      </c>
      <c r="C4787" s="18" t="s">
        <v>1662</v>
      </c>
      <c r="D4787" s="21" t="s">
        <v>1694</v>
      </c>
      <c r="E4787" s="21" t="s">
        <v>345</v>
      </c>
      <c r="F4787" s="125">
        <v>4942.41</v>
      </c>
      <c r="G4787" s="125">
        <v>4942.41</v>
      </c>
    </row>
    <row r="4788" spans="1:7" x14ac:dyDescent="0.25">
      <c r="A4788" s="18">
        <v>45</v>
      </c>
      <c r="B4788" s="162">
        <v>43254</v>
      </c>
      <c r="C4788" s="18" t="s">
        <v>1705</v>
      </c>
      <c r="D4788" s="21" t="s">
        <v>1706</v>
      </c>
      <c r="E4788" s="21" t="s">
        <v>350</v>
      </c>
      <c r="F4788" s="125">
        <v>3000</v>
      </c>
      <c r="G4788" s="125">
        <v>3000</v>
      </c>
    </row>
    <row r="4789" spans="1:7" x14ac:dyDescent="0.25">
      <c r="A4789" s="18">
        <v>1515</v>
      </c>
      <c r="B4789" s="162">
        <v>43281</v>
      </c>
      <c r="C4789" s="18" t="s">
        <v>197</v>
      </c>
      <c r="D4789" s="21" t="s">
        <v>526</v>
      </c>
      <c r="E4789" s="21" t="s">
        <v>984</v>
      </c>
      <c r="F4789" s="125">
        <v>2500</v>
      </c>
      <c r="G4789" s="125">
        <v>2500</v>
      </c>
    </row>
    <row r="4790" spans="1:7" x14ac:dyDescent="0.25">
      <c r="A4790" s="18">
        <v>980634</v>
      </c>
      <c r="B4790" s="162">
        <v>43284</v>
      </c>
      <c r="C4790" s="18" t="s">
        <v>1648</v>
      </c>
      <c r="D4790" s="21" t="s">
        <v>1649</v>
      </c>
      <c r="E4790" s="21" t="s">
        <v>543</v>
      </c>
      <c r="F4790" s="125">
        <v>3400</v>
      </c>
      <c r="G4790" s="125">
        <v>3400</v>
      </c>
    </row>
    <row r="4791" spans="1:7" x14ac:dyDescent="0.25">
      <c r="A4791" s="18">
        <v>3780</v>
      </c>
      <c r="B4791" s="162">
        <v>43252</v>
      </c>
      <c r="C4791" s="18" t="s">
        <v>270</v>
      </c>
      <c r="D4791" s="21" t="s">
        <v>875</v>
      </c>
      <c r="E4791" s="21" t="s">
        <v>524</v>
      </c>
      <c r="F4791" s="125">
        <v>83.25</v>
      </c>
      <c r="G4791" s="125">
        <v>83.25</v>
      </c>
    </row>
    <row r="4792" spans="1:7" x14ac:dyDescent="0.25">
      <c r="A4792" s="18">
        <v>477</v>
      </c>
      <c r="B4792" s="162">
        <v>43284</v>
      </c>
      <c r="C4792" s="18" t="s">
        <v>1653</v>
      </c>
      <c r="D4792" s="21" t="s">
        <v>1698</v>
      </c>
      <c r="E4792" s="21" t="s">
        <v>1699</v>
      </c>
      <c r="F4792" s="125">
        <v>150</v>
      </c>
      <c r="G4792" s="125">
        <v>150</v>
      </c>
    </row>
    <row r="4793" spans="1:7" x14ac:dyDescent="0.25">
      <c r="A4793" s="18">
        <v>2099</v>
      </c>
      <c r="B4793" s="162">
        <v>43285</v>
      </c>
      <c r="C4793" s="18" t="s">
        <v>1691</v>
      </c>
      <c r="D4793" s="21" t="s">
        <v>1700</v>
      </c>
      <c r="E4793" s="21" t="s">
        <v>347</v>
      </c>
      <c r="F4793" s="125">
        <v>1394.04</v>
      </c>
      <c r="G4793" s="125">
        <v>1394.04</v>
      </c>
    </row>
    <row r="4794" spans="1:7" x14ac:dyDescent="0.25">
      <c r="A4794" s="18" t="s">
        <v>355</v>
      </c>
      <c r="B4794" s="162">
        <v>43237</v>
      </c>
      <c r="C4794" s="18" t="s">
        <v>1192</v>
      </c>
      <c r="D4794" s="21" t="s">
        <v>1707</v>
      </c>
      <c r="E4794" s="21" t="s">
        <v>507</v>
      </c>
      <c r="F4794" s="125">
        <v>300.57</v>
      </c>
      <c r="G4794" s="125">
        <v>300.57</v>
      </c>
    </row>
    <row r="4795" spans="1:7" x14ac:dyDescent="0.25">
      <c r="A4795" s="18" t="s">
        <v>355</v>
      </c>
      <c r="B4795" s="162">
        <v>43255</v>
      </c>
      <c r="C4795" s="18" t="s">
        <v>1192</v>
      </c>
      <c r="D4795" s="21" t="s">
        <v>1707</v>
      </c>
      <c r="E4795" s="21" t="s">
        <v>507</v>
      </c>
      <c r="F4795" s="125">
        <v>1288.1600000000001</v>
      </c>
      <c r="G4795" s="125">
        <v>1288.1600000000001</v>
      </c>
    </row>
    <row r="4796" spans="1:7" x14ac:dyDescent="0.25">
      <c r="A4796" s="21">
        <v>389</v>
      </c>
      <c r="B4796" s="19">
        <v>43284</v>
      </c>
      <c r="C4796" s="18" t="s">
        <v>1702</v>
      </c>
      <c r="D4796" s="21" t="s">
        <v>1703</v>
      </c>
      <c r="E4796" s="21" t="s">
        <v>347</v>
      </c>
      <c r="F4796" s="21">
        <v>943.09</v>
      </c>
      <c r="G4796" s="21">
        <v>943.09</v>
      </c>
    </row>
    <row r="4797" spans="1:7" x14ac:dyDescent="0.25">
      <c r="A4797" s="21"/>
      <c r="B4797" s="19"/>
      <c r="C4797" s="21"/>
      <c r="D4797" s="21"/>
      <c r="E4797" s="21"/>
      <c r="F4797" s="21"/>
      <c r="G4797" s="21"/>
    </row>
    <row r="4798" spans="1:7" x14ac:dyDescent="0.25">
      <c r="A4798" s="245"/>
      <c r="B4798" s="245"/>
      <c r="C4798" s="245"/>
      <c r="D4798" s="245"/>
      <c r="E4798" s="245" t="s">
        <v>1680</v>
      </c>
      <c r="F4798" s="248">
        <f>SUM(F4787:F4797)</f>
        <v>18001.52</v>
      </c>
      <c r="G4798" s="248">
        <f>SUM(G4787:G4797)</f>
        <v>18001.52</v>
      </c>
    </row>
    <row r="4799" spans="1:7" x14ac:dyDescent="0.25">
      <c r="A4799" s="245"/>
      <c r="B4799" s="245"/>
      <c r="C4799" s="245"/>
      <c r="D4799" s="245"/>
      <c r="E4799" s="245" t="s">
        <v>460</v>
      </c>
      <c r="F4799" s="245">
        <v>1.52</v>
      </c>
      <c r="G4799" s="245">
        <v>1.52</v>
      </c>
    </row>
    <row r="4800" spans="1:7" ht="15.75" thickBot="1" x14ac:dyDescent="0.3">
      <c r="A4800" s="245"/>
      <c r="B4800" s="245"/>
      <c r="C4800" s="245"/>
      <c r="D4800" s="245"/>
      <c r="E4800" s="245" t="s">
        <v>1</v>
      </c>
      <c r="F4800" s="250">
        <v>18000</v>
      </c>
      <c r="G4800" s="250">
        <v>18000</v>
      </c>
    </row>
    <row r="4801" spans="1:7" ht="19.5" thickBot="1" x14ac:dyDescent="0.35">
      <c r="A4801" s="271" t="s">
        <v>1</v>
      </c>
      <c r="B4801" s="272"/>
      <c r="C4801" s="272"/>
      <c r="D4801" s="272"/>
      <c r="E4801" s="273"/>
      <c r="F4801" s="274">
        <v>18000</v>
      </c>
      <c r="G4801" s="275"/>
    </row>
    <row r="4802" spans="1:7" x14ac:dyDescent="0.25">
      <c r="A4802" s="263" t="s">
        <v>4</v>
      </c>
      <c r="B4802" s="264"/>
      <c r="C4802" s="265" t="s">
        <v>311</v>
      </c>
      <c r="D4802" s="264"/>
      <c r="E4802" s="13" t="s">
        <v>1664</v>
      </c>
      <c r="F4802" s="12" t="s">
        <v>3</v>
      </c>
      <c r="G4802" s="13"/>
    </row>
    <row r="4804" spans="1:7" ht="15.75" thickBot="1" x14ac:dyDescent="0.3"/>
    <row r="4805" spans="1:7" x14ac:dyDescent="0.25">
      <c r="A4805" s="276" t="s">
        <v>6</v>
      </c>
      <c r="B4805" s="282"/>
      <c r="C4805" s="282"/>
      <c r="D4805" s="282"/>
      <c r="E4805" s="282"/>
      <c r="F4805" s="282"/>
      <c r="G4805" s="283"/>
    </row>
    <row r="4806" spans="1:7" ht="15.75" thickBot="1" x14ac:dyDescent="0.3">
      <c r="A4806" s="284"/>
      <c r="B4806" s="285"/>
      <c r="C4806" s="285"/>
      <c r="D4806" s="285"/>
      <c r="E4806" s="285"/>
      <c r="F4806" s="285"/>
      <c r="G4806" s="286"/>
    </row>
    <row r="4807" spans="1:7" ht="16.5" thickBot="1" x14ac:dyDescent="0.3">
      <c r="A4807" s="266" t="s">
        <v>337</v>
      </c>
      <c r="B4807" s="267"/>
      <c r="C4807" s="267"/>
      <c r="D4807" s="267"/>
      <c r="E4807" s="268"/>
      <c r="F4807" s="266" t="s">
        <v>8</v>
      </c>
      <c r="G4807" s="268"/>
    </row>
    <row r="4808" spans="1:7" ht="16.5" thickBot="1" x14ac:dyDescent="0.3">
      <c r="A4808" s="1" t="s">
        <v>299</v>
      </c>
      <c r="B4808" s="266" t="s">
        <v>1647</v>
      </c>
      <c r="C4808" s="267"/>
      <c r="D4808" s="267"/>
      <c r="E4808" s="268"/>
      <c r="F4808" s="269" t="s">
        <v>11</v>
      </c>
      <c r="G4808" s="270"/>
    </row>
    <row r="4809" spans="1:7" ht="15.75" x14ac:dyDescent="0.25">
      <c r="A4809" s="2" t="s">
        <v>625</v>
      </c>
      <c r="B4809" s="3" t="s">
        <v>10</v>
      </c>
      <c r="C4809" s="3" t="s">
        <v>0</v>
      </c>
      <c r="D4809" s="3" t="s">
        <v>148</v>
      </c>
      <c r="E4809" s="3" t="s">
        <v>302</v>
      </c>
      <c r="F4809" s="3" t="s">
        <v>303</v>
      </c>
      <c r="G4809" s="3" t="s">
        <v>626</v>
      </c>
    </row>
    <row r="4810" spans="1:7" x14ac:dyDescent="0.25">
      <c r="A4810" s="175">
        <v>1044</v>
      </c>
      <c r="B4810" s="185">
        <v>43314</v>
      </c>
      <c r="C4810" s="175" t="s">
        <v>1180</v>
      </c>
      <c r="D4810" s="145" t="s">
        <v>1240</v>
      </c>
      <c r="E4810" s="146" t="s">
        <v>345</v>
      </c>
      <c r="F4810" s="147">
        <v>4001.24</v>
      </c>
      <c r="G4810" s="147">
        <v>4001.24</v>
      </c>
    </row>
    <row r="4811" spans="1:7" x14ac:dyDescent="0.25">
      <c r="A4811" s="175">
        <v>48</v>
      </c>
      <c r="B4811" s="185">
        <v>43313</v>
      </c>
      <c r="C4811" s="175" t="s">
        <v>1705</v>
      </c>
      <c r="D4811" s="145" t="s">
        <v>1706</v>
      </c>
      <c r="E4811" s="146" t="s">
        <v>662</v>
      </c>
      <c r="F4811" s="147">
        <v>3000</v>
      </c>
      <c r="G4811" s="147">
        <v>3000</v>
      </c>
    </row>
    <row r="4812" spans="1:7" x14ac:dyDescent="0.25">
      <c r="A4812" s="175">
        <v>1533</v>
      </c>
      <c r="B4812" s="185">
        <v>43312</v>
      </c>
      <c r="C4812" s="175" t="s">
        <v>197</v>
      </c>
      <c r="D4812" s="145" t="s">
        <v>1708</v>
      </c>
      <c r="E4812" s="146" t="s">
        <v>984</v>
      </c>
      <c r="F4812" s="147">
        <v>2500</v>
      </c>
      <c r="G4812" s="147">
        <v>2500</v>
      </c>
    </row>
    <row r="4813" spans="1:7" x14ac:dyDescent="0.25">
      <c r="A4813" s="175">
        <v>991884</v>
      </c>
      <c r="B4813" s="185">
        <v>43312</v>
      </c>
      <c r="C4813" s="175" t="s">
        <v>1648</v>
      </c>
      <c r="D4813" s="145" t="s">
        <v>1649</v>
      </c>
      <c r="E4813" s="146" t="s">
        <v>1709</v>
      </c>
      <c r="F4813" s="147">
        <v>3400</v>
      </c>
      <c r="G4813" s="147">
        <v>3400</v>
      </c>
    </row>
    <row r="4814" spans="1:7" x14ac:dyDescent="0.25">
      <c r="A4814" s="175">
        <v>4233</v>
      </c>
      <c r="B4814" s="187">
        <v>43318</v>
      </c>
      <c r="C4814" s="188" t="s">
        <v>270</v>
      </c>
      <c r="D4814" s="189" t="s">
        <v>875</v>
      </c>
      <c r="E4814" s="192" t="s">
        <v>886</v>
      </c>
      <c r="F4814" s="193">
        <v>81.45</v>
      </c>
      <c r="G4814" s="193">
        <v>81.45</v>
      </c>
    </row>
    <row r="4815" spans="1:7" x14ac:dyDescent="0.25">
      <c r="A4815" s="175">
        <v>481</v>
      </c>
      <c r="B4815" s="185">
        <v>43313</v>
      </c>
      <c r="C4815" s="175" t="s">
        <v>1653</v>
      </c>
      <c r="D4815" s="145" t="s">
        <v>1710</v>
      </c>
      <c r="E4815" s="146" t="s">
        <v>1711</v>
      </c>
      <c r="F4815" s="147">
        <v>150</v>
      </c>
      <c r="G4815" s="147">
        <v>150</v>
      </c>
    </row>
    <row r="4816" spans="1:7" x14ac:dyDescent="0.25">
      <c r="A4816" s="175">
        <v>2135</v>
      </c>
      <c r="B4816" s="185">
        <v>43314</v>
      </c>
      <c r="C4816" s="194" t="s">
        <v>1691</v>
      </c>
      <c r="D4816" s="145" t="s">
        <v>1673</v>
      </c>
      <c r="E4816" s="146" t="s">
        <v>347</v>
      </c>
      <c r="F4816" s="147">
        <v>2320.7199999999998</v>
      </c>
      <c r="G4816" s="251">
        <v>2318.23</v>
      </c>
    </row>
    <row r="4817" spans="1:7" x14ac:dyDescent="0.25">
      <c r="A4817" s="175" t="s">
        <v>355</v>
      </c>
      <c r="B4817" s="185">
        <v>43290</v>
      </c>
      <c r="C4817" s="175" t="s">
        <v>1192</v>
      </c>
      <c r="D4817" s="145" t="s">
        <v>1712</v>
      </c>
      <c r="E4817" s="146" t="s">
        <v>357</v>
      </c>
      <c r="F4817" s="147">
        <v>244.98</v>
      </c>
      <c r="G4817" s="147">
        <v>227.47</v>
      </c>
    </row>
    <row r="4818" spans="1:7" x14ac:dyDescent="0.25">
      <c r="A4818" s="175" t="s">
        <v>355</v>
      </c>
      <c r="B4818" s="185">
        <v>43306</v>
      </c>
      <c r="C4818" s="175" t="s">
        <v>1192</v>
      </c>
      <c r="D4818" s="145" t="s">
        <v>1712</v>
      </c>
      <c r="E4818" s="146" t="s">
        <v>357</v>
      </c>
      <c r="F4818" s="147">
        <v>1329.2</v>
      </c>
      <c r="G4818" s="147">
        <v>1329.2</v>
      </c>
    </row>
    <row r="4819" spans="1:7" x14ac:dyDescent="0.25">
      <c r="A4819" s="175">
        <v>431</v>
      </c>
      <c r="B4819" s="185">
        <v>43314</v>
      </c>
      <c r="C4819" s="175" t="s">
        <v>1702</v>
      </c>
      <c r="D4819" s="145" t="s">
        <v>1713</v>
      </c>
      <c r="E4819" s="146" t="s">
        <v>347</v>
      </c>
      <c r="F4819" s="147">
        <v>381.77</v>
      </c>
      <c r="G4819" s="147">
        <v>381.77</v>
      </c>
    </row>
    <row r="4820" spans="1:7" x14ac:dyDescent="0.25">
      <c r="A4820" s="175">
        <v>2115</v>
      </c>
      <c r="B4820" s="187">
        <v>43312</v>
      </c>
      <c r="C4820" s="188" t="s">
        <v>316</v>
      </c>
      <c r="D4820" s="189" t="s">
        <v>1714</v>
      </c>
      <c r="E4820" s="189" t="s">
        <v>342</v>
      </c>
      <c r="F4820" s="190">
        <v>608.1</v>
      </c>
      <c r="G4820" s="191">
        <v>608.1</v>
      </c>
    </row>
    <row r="4821" spans="1:7" ht="15.75" x14ac:dyDescent="0.25">
      <c r="A4821" s="68"/>
      <c r="B4821" s="152"/>
      <c r="C4821" s="151"/>
      <c r="D4821" s="153"/>
      <c r="E4821" s="153"/>
      <c r="F4821" s="154"/>
      <c r="G4821" s="154"/>
    </row>
    <row r="4822" spans="1:7" ht="16.5" thickBot="1" x14ac:dyDescent="0.3">
      <c r="A4822" s="14"/>
      <c r="B4822" s="148"/>
      <c r="C4822" s="148"/>
      <c r="D4822" s="148"/>
      <c r="E4822" s="148"/>
      <c r="F4822" s="214">
        <f>SUM(F4810:F4821)</f>
        <v>18017.46</v>
      </c>
      <c r="G4822" s="215">
        <f>SUM(G4810:G4821)</f>
        <v>17997.46</v>
      </c>
    </row>
    <row r="4823" spans="1:7" ht="19.5" thickBot="1" x14ac:dyDescent="0.35">
      <c r="A4823" s="271" t="s">
        <v>1</v>
      </c>
      <c r="B4823" s="272"/>
      <c r="C4823" s="272"/>
      <c r="D4823" s="272"/>
      <c r="E4823" s="273"/>
      <c r="F4823" s="274">
        <f>G4822</f>
        <v>17997.46</v>
      </c>
      <c r="G4823" s="275"/>
    </row>
    <row r="4824" spans="1:7" x14ac:dyDescent="0.25">
      <c r="A4824" s="263" t="s">
        <v>4</v>
      </c>
      <c r="B4824" s="264"/>
      <c r="C4824" s="265" t="s">
        <v>311</v>
      </c>
      <c r="D4824" s="264"/>
      <c r="E4824" s="13" t="s">
        <v>1664</v>
      </c>
      <c r="F4824" s="12" t="s">
        <v>3</v>
      </c>
      <c r="G4824" s="75">
        <v>43433</v>
      </c>
    </row>
    <row r="4826" spans="1:7" ht="15.75" thickBot="1" x14ac:dyDescent="0.3"/>
    <row r="4827" spans="1:7" x14ac:dyDescent="0.25">
      <c r="A4827" s="276" t="s">
        <v>6</v>
      </c>
      <c r="B4827" s="282"/>
      <c r="C4827" s="282"/>
      <c r="D4827" s="282"/>
      <c r="E4827" s="282"/>
      <c r="F4827" s="282"/>
      <c r="G4827" s="283"/>
    </row>
    <row r="4828" spans="1:7" ht="15.75" thickBot="1" x14ac:dyDescent="0.3">
      <c r="A4828" s="284"/>
      <c r="B4828" s="285"/>
      <c r="C4828" s="285"/>
      <c r="D4828" s="285"/>
      <c r="E4828" s="285"/>
      <c r="F4828" s="285"/>
      <c r="G4828" s="286"/>
    </row>
    <row r="4829" spans="1:7" ht="16.5" thickBot="1" x14ac:dyDescent="0.3">
      <c r="A4829" s="266" t="s">
        <v>337</v>
      </c>
      <c r="B4829" s="267"/>
      <c r="C4829" s="267"/>
      <c r="D4829" s="267"/>
      <c r="E4829" s="268"/>
      <c r="F4829" s="266" t="s">
        <v>8</v>
      </c>
      <c r="G4829" s="268"/>
    </row>
    <row r="4830" spans="1:7" ht="16.5" thickBot="1" x14ac:dyDescent="0.3">
      <c r="A4830" s="1" t="s">
        <v>299</v>
      </c>
      <c r="B4830" s="266" t="s">
        <v>1647</v>
      </c>
      <c r="C4830" s="267"/>
      <c r="D4830" s="267"/>
      <c r="E4830" s="268"/>
      <c r="F4830" s="269" t="s">
        <v>9</v>
      </c>
      <c r="G4830" s="270"/>
    </row>
    <row r="4831" spans="1:7" ht="15.75" x14ac:dyDescent="0.25">
      <c r="A4831" s="2" t="s">
        <v>625</v>
      </c>
      <c r="B4831" s="3" t="s">
        <v>10</v>
      </c>
      <c r="C4831" s="3" t="s">
        <v>0</v>
      </c>
      <c r="D4831" s="3" t="s">
        <v>148</v>
      </c>
      <c r="E4831" s="3" t="s">
        <v>302</v>
      </c>
      <c r="F4831" s="3" t="s">
        <v>303</v>
      </c>
      <c r="G4831" s="3" t="s">
        <v>626</v>
      </c>
    </row>
    <row r="4832" spans="1:7" x14ac:dyDescent="0.25">
      <c r="A4832" s="175">
        <v>2182</v>
      </c>
      <c r="B4832" s="185">
        <v>43347</v>
      </c>
      <c r="C4832" s="194" t="s">
        <v>1691</v>
      </c>
      <c r="D4832" s="145" t="s">
        <v>1673</v>
      </c>
      <c r="E4832" s="146" t="s">
        <v>347</v>
      </c>
      <c r="F4832" s="147">
        <v>1821.09</v>
      </c>
      <c r="G4832" s="147">
        <v>1821.09</v>
      </c>
    </row>
    <row r="4833" spans="1:7" x14ac:dyDescent="0.25">
      <c r="A4833" s="175">
        <v>2170</v>
      </c>
      <c r="B4833" s="185">
        <v>43343</v>
      </c>
      <c r="C4833" s="175" t="s">
        <v>316</v>
      </c>
      <c r="D4833" s="145" t="s">
        <v>1714</v>
      </c>
      <c r="E4833" s="146" t="s">
        <v>342</v>
      </c>
      <c r="F4833" s="147">
        <v>503.1</v>
      </c>
      <c r="G4833" s="147">
        <v>503.1</v>
      </c>
    </row>
    <row r="4834" spans="1:7" x14ac:dyDescent="0.25">
      <c r="A4834" s="175">
        <v>517</v>
      </c>
      <c r="B4834" s="185">
        <v>43347</v>
      </c>
      <c r="C4834" s="175" t="s">
        <v>1702</v>
      </c>
      <c r="D4834" s="145" t="s">
        <v>1713</v>
      </c>
      <c r="E4834" s="146" t="s">
        <v>347</v>
      </c>
      <c r="F4834" s="147">
        <v>870</v>
      </c>
      <c r="G4834" s="147">
        <v>870</v>
      </c>
    </row>
    <row r="4835" spans="1:7" x14ac:dyDescent="0.25">
      <c r="A4835" s="175">
        <v>1553</v>
      </c>
      <c r="B4835" s="185">
        <v>43342</v>
      </c>
      <c r="C4835" s="175" t="s">
        <v>197</v>
      </c>
      <c r="D4835" s="145" t="s">
        <v>1708</v>
      </c>
      <c r="E4835" s="146" t="s">
        <v>984</v>
      </c>
      <c r="F4835" s="147">
        <v>2500</v>
      </c>
      <c r="G4835" s="147">
        <v>2500</v>
      </c>
    </row>
    <row r="4836" spans="1:7" x14ac:dyDescent="0.25">
      <c r="A4836" s="175">
        <v>52</v>
      </c>
      <c r="B4836" s="185">
        <v>43347</v>
      </c>
      <c r="C4836" s="175" t="s">
        <v>1705</v>
      </c>
      <c r="D4836" s="145" t="s">
        <v>1706</v>
      </c>
      <c r="E4836" s="146" t="s">
        <v>662</v>
      </c>
      <c r="F4836" s="147">
        <v>3000</v>
      </c>
      <c r="G4836" s="147">
        <v>3000</v>
      </c>
    </row>
    <row r="4837" spans="1:7" x14ac:dyDescent="0.25">
      <c r="A4837" s="175">
        <v>1006080</v>
      </c>
      <c r="B4837" s="185">
        <v>43343</v>
      </c>
      <c r="C4837" s="175" t="s">
        <v>1648</v>
      </c>
      <c r="D4837" s="145" t="s">
        <v>1649</v>
      </c>
      <c r="E4837" s="146" t="s">
        <v>1709</v>
      </c>
      <c r="F4837" s="147">
        <v>3400</v>
      </c>
      <c r="G4837" s="147">
        <v>3400</v>
      </c>
    </row>
    <row r="4838" spans="1:7" x14ac:dyDescent="0.25">
      <c r="A4838" s="175">
        <v>1058</v>
      </c>
      <c r="B4838" s="185">
        <v>43348</v>
      </c>
      <c r="C4838" s="175" t="s">
        <v>1180</v>
      </c>
      <c r="D4838" s="145" t="s">
        <v>1240</v>
      </c>
      <c r="E4838" s="146" t="s">
        <v>345</v>
      </c>
      <c r="F4838" s="147">
        <v>4020.15</v>
      </c>
      <c r="G4838" s="147">
        <v>4020.15</v>
      </c>
    </row>
    <row r="4839" spans="1:7" x14ac:dyDescent="0.25">
      <c r="A4839" s="175" t="s">
        <v>355</v>
      </c>
      <c r="B4839" s="185">
        <v>43313</v>
      </c>
      <c r="C4839" s="175" t="s">
        <v>1192</v>
      </c>
      <c r="D4839" s="145" t="s">
        <v>1712</v>
      </c>
      <c r="E4839" s="146" t="s">
        <v>357</v>
      </c>
      <c r="F4839" s="147">
        <v>306.52</v>
      </c>
      <c r="G4839" s="147">
        <v>306.52</v>
      </c>
    </row>
    <row r="4840" spans="1:7" x14ac:dyDescent="0.25">
      <c r="A4840" s="175" t="s">
        <v>355</v>
      </c>
      <c r="B4840" s="185">
        <v>43313</v>
      </c>
      <c r="C4840" s="175" t="s">
        <v>1192</v>
      </c>
      <c r="D4840" s="145" t="s">
        <v>1712</v>
      </c>
      <c r="E4840" s="146" t="s">
        <v>357</v>
      </c>
      <c r="F4840" s="147">
        <v>1415.11</v>
      </c>
      <c r="G4840" s="147">
        <v>1415.11</v>
      </c>
    </row>
    <row r="4841" spans="1:7" x14ac:dyDescent="0.25">
      <c r="A4841" s="175">
        <v>485</v>
      </c>
      <c r="B4841" s="185">
        <v>43343</v>
      </c>
      <c r="C4841" s="175" t="s">
        <v>1653</v>
      </c>
      <c r="D4841" s="145" t="s">
        <v>1710</v>
      </c>
      <c r="E4841" s="146" t="s">
        <v>1711</v>
      </c>
      <c r="F4841" s="147">
        <v>150</v>
      </c>
      <c r="G4841" s="147">
        <v>150</v>
      </c>
    </row>
    <row r="4842" spans="1:7" x14ac:dyDescent="0.25">
      <c r="A4842" s="151"/>
      <c r="B4842" s="152"/>
      <c r="C4842" s="151"/>
      <c r="D4842" s="153"/>
      <c r="E4842" s="153"/>
      <c r="F4842" s="154"/>
      <c r="G4842" s="154"/>
    </row>
    <row r="4843" spans="1:7" ht="15.75" thickBot="1" x14ac:dyDescent="0.3">
      <c r="A4843" s="148"/>
      <c r="B4843" s="148"/>
      <c r="C4843" s="148"/>
      <c r="D4843" s="148"/>
      <c r="E4843" s="148"/>
      <c r="F4843" s="214">
        <f>SUM(F4832:F4842)</f>
        <v>17985.97</v>
      </c>
      <c r="G4843" s="215">
        <f>SUM(G4832:G4842)</f>
        <v>17985.97</v>
      </c>
    </row>
    <row r="4844" spans="1:7" ht="19.5" thickBot="1" x14ac:dyDescent="0.35">
      <c r="A4844" s="271" t="s">
        <v>1</v>
      </c>
      <c r="B4844" s="272"/>
      <c r="C4844" s="272"/>
      <c r="D4844" s="272"/>
      <c r="E4844" s="273"/>
      <c r="F4844" s="274">
        <f>G4843</f>
        <v>17985.97</v>
      </c>
      <c r="G4844" s="275"/>
    </row>
    <row r="4845" spans="1:7" x14ac:dyDescent="0.25">
      <c r="A4845" s="263" t="s">
        <v>4</v>
      </c>
      <c r="B4845" s="264"/>
      <c r="C4845" s="265" t="s">
        <v>311</v>
      </c>
      <c r="D4845" s="264"/>
      <c r="E4845" s="13" t="s">
        <v>1664</v>
      </c>
      <c r="F4845" s="12" t="s">
        <v>3</v>
      </c>
      <c r="G4845" s="75">
        <v>43362</v>
      </c>
    </row>
    <row r="4847" spans="1:7" ht="15.75" thickBot="1" x14ac:dyDescent="0.3"/>
    <row r="4848" spans="1:7" x14ac:dyDescent="0.25">
      <c r="A4848" s="276" t="s">
        <v>6</v>
      </c>
      <c r="B4848" s="282"/>
      <c r="C4848" s="282"/>
      <c r="D4848" s="282"/>
      <c r="E4848" s="282"/>
      <c r="F4848" s="282"/>
      <c r="G4848" s="283"/>
    </row>
    <row r="4849" spans="1:7" ht="15.75" thickBot="1" x14ac:dyDescent="0.3">
      <c r="A4849" s="284"/>
      <c r="B4849" s="285"/>
      <c r="C4849" s="285"/>
      <c r="D4849" s="285"/>
      <c r="E4849" s="285"/>
      <c r="F4849" s="285"/>
      <c r="G4849" s="286"/>
    </row>
    <row r="4850" spans="1:7" ht="16.5" thickBot="1" x14ac:dyDescent="0.3">
      <c r="A4850" s="266" t="s">
        <v>337</v>
      </c>
      <c r="B4850" s="267"/>
      <c r="C4850" s="267"/>
      <c r="D4850" s="267"/>
      <c r="E4850" s="268"/>
      <c r="F4850" s="266" t="s">
        <v>8</v>
      </c>
      <c r="G4850" s="268"/>
    </row>
    <row r="4851" spans="1:7" ht="16.5" thickBot="1" x14ac:dyDescent="0.3">
      <c r="A4851" s="1" t="s">
        <v>299</v>
      </c>
      <c r="B4851" s="266" t="s">
        <v>1647</v>
      </c>
      <c r="C4851" s="267"/>
      <c r="D4851" s="267"/>
      <c r="E4851" s="268"/>
      <c r="F4851" s="269" t="s">
        <v>13</v>
      </c>
      <c r="G4851" s="270"/>
    </row>
    <row r="4852" spans="1:7" ht="15.75" x14ac:dyDescent="0.25">
      <c r="A4852" s="2" t="s">
        <v>625</v>
      </c>
      <c r="B4852" s="3" t="s">
        <v>10</v>
      </c>
      <c r="C4852" s="3" t="s">
        <v>0</v>
      </c>
      <c r="D4852" s="3" t="s">
        <v>148</v>
      </c>
      <c r="E4852" s="3" t="s">
        <v>302</v>
      </c>
      <c r="F4852" s="3" t="s">
        <v>303</v>
      </c>
      <c r="G4852" s="3" t="s">
        <v>626</v>
      </c>
    </row>
    <row r="4853" spans="1:7" x14ac:dyDescent="0.25">
      <c r="A4853" s="175">
        <v>3027</v>
      </c>
      <c r="B4853" s="252">
        <v>43374</v>
      </c>
      <c r="C4853" s="189" t="s">
        <v>270</v>
      </c>
      <c r="D4853" s="189" t="s">
        <v>875</v>
      </c>
      <c r="E4853" s="189" t="s">
        <v>524</v>
      </c>
      <c r="F4853" s="188">
        <v>81.45</v>
      </c>
      <c r="G4853" s="188">
        <v>81.45</v>
      </c>
    </row>
    <row r="4854" spans="1:7" x14ac:dyDescent="0.25">
      <c r="A4854" s="175">
        <v>584</v>
      </c>
      <c r="B4854" s="185">
        <v>43377</v>
      </c>
      <c r="C4854" s="175" t="s">
        <v>1702</v>
      </c>
      <c r="D4854" s="145" t="s">
        <v>1713</v>
      </c>
      <c r="E4854" s="146" t="s">
        <v>347</v>
      </c>
      <c r="F4854" s="147">
        <v>700</v>
      </c>
      <c r="G4854" s="147">
        <v>700</v>
      </c>
    </row>
    <row r="4855" spans="1:7" x14ac:dyDescent="0.25">
      <c r="A4855" s="175">
        <v>1070</v>
      </c>
      <c r="B4855" s="185">
        <v>43382</v>
      </c>
      <c r="C4855" s="175" t="s">
        <v>1180</v>
      </c>
      <c r="D4855" s="145" t="s">
        <v>1240</v>
      </c>
      <c r="E4855" s="146" t="s">
        <v>345</v>
      </c>
      <c r="F4855" s="147">
        <v>4020.14</v>
      </c>
      <c r="G4855" s="147">
        <v>4020.14</v>
      </c>
    </row>
    <row r="4856" spans="1:7" x14ac:dyDescent="0.25">
      <c r="A4856" s="175">
        <v>489</v>
      </c>
      <c r="B4856" s="185">
        <v>43374</v>
      </c>
      <c r="C4856" s="175" t="s">
        <v>1653</v>
      </c>
      <c r="D4856" s="145" t="s">
        <v>1710</v>
      </c>
      <c r="E4856" s="146" t="s">
        <v>1711</v>
      </c>
      <c r="F4856" s="147">
        <v>150</v>
      </c>
      <c r="G4856" s="147">
        <v>150</v>
      </c>
    </row>
    <row r="4857" spans="1:7" x14ac:dyDescent="0.25">
      <c r="A4857" s="175">
        <v>55</v>
      </c>
      <c r="B4857" s="185">
        <v>43375</v>
      </c>
      <c r="C4857" s="175" t="s">
        <v>1705</v>
      </c>
      <c r="D4857" s="145" t="s">
        <v>1706</v>
      </c>
      <c r="E4857" s="146" t="s">
        <v>662</v>
      </c>
      <c r="F4857" s="147">
        <v>3000</v>
      </c>
      <c r="G4857" s="147">
        <v>3000</v>
      </c>
    </row>
    <row r="4858" spans="1:7" x14ac:dyDescent="0.25">
      <c r="A4858" s="175">
        <v>1575</v>
      </c>
      <c r="B4858" s="185">
        <v>43373</v>
      </c>
      <c r="C4858" s="175" t="s">
        <v>197</v>
      </c>
      <c r="D4858" s="145" t="s">
        <v>1708</v>
      </c>
      <c r="E4858" s="146" t="s">
        <v>984</v>
      </c>
      <c r="F4858" s="147">
        <v>2500</v>
      </c>
      <c r="G4858" s="147">
        <v>2500</v>
      </c>
    </row>
    <row r="4859" spans="1:7" x14ac:dyDescent="0.25">
      <c r="A4859" s="175">
        <v>2230</v>
      </c>
      <c r="B4859" s="185">
        <v>43375</v>
      </c>
      <c r="C4859" s="194" t="s">
        <v>1691</v>
      </c>
      <c r="D4859" s="145" t="s">
        <v>1673</v>
      </c>
      <c r="E4859" s="146" t="s">
        <v>347</v>
      </c>
      <c r="F4859" s="147">
        <v>1964.09</v>
      </c>
      <c r="G4859" s="147">
        <v>1964.09</v>
      </c>
    </row>
    <row r="4860" spans="1:7" x14ac:dyDescent="0.25">
      <c r="A4860" s="175">
        <v>1020660</v>
      </c>
      <c r="B4860" s="185">
        <v>43374</v>
      </c>
      <c r="C4860" s="175" t="s">
        <v>1648</v>
      </c>
      <c r="D4860" s="145" t="s">
        <v>1649</v>
      </c>
      <c r="E4860" s="146" t="s">
        <v>1709</v>
      </c>
      <c r="F4860" s="147">
        <v>3400</v>
      </c>
      <c r="G4860" s="147">
        <v>3400</v>
      </c>
    </row>
    <row r="4861" spans="1:7" x14ac:dyDescent="0.25">
      <c r="A4861" s="175" t="s">
        <v>355</v>
      </c>
      <c r="B4861" s="185">
        <v>43347</v>
      </c>
      <c r="C4861" s="175" t="s">
        <v>1192</v>
      </c>
      <c r="D4861" s="145" t="s">
        <v>1712</v>
      </c>
      <c r="E4861" s="146" t="s">
        <v>357</v>
      </c>
      <c r="F4861" s="147">
        <v>244.98</v>
      </c>
      <c r="G4861" s="147">
        <v>244.98</v>
      </c>
    </row>
    <row r="4862" spans="1:7" x14ac:dyDescent="0.25">
      <c r="A4862" s="175" t="s">
        <v>355</v>
      </c>
      <c r="B4862" s="185">
        <v>43375</v>
      </c>
      <c r="C4862" s="175" t="s">
        <v>1192</v>
      </c>
      <c r="D4862" s="145" t="s">
        <v>1712</v>
      </c>
      <c r="E4862" s="146" t="s">
        <v>357</v>
      </c>
      <c r="F4862" s="147">
        <v>1420.97</v>
      </c>
      <c r="G4862" s="147">
        <v>1420.97</v>
      </c>
    </row>
    <row r="4863" spans="1:7" x14ac:dyDescent="0.25">
      <c r="A4863" s="151"/>
      <c r="B4863" s="152"/>
      <c r="C4863" s="151"/>
      <c r="D4863" s="153"/>
      <c r="E4863" s="153"/>
      <c r="F4863" s="154"/>
      <c r="G4863" s="154"/>
    </row>
    <row r="4864" spans="1:7" ht="15.75" thickBot="1" x14ac:dyDescent="0.3">
      <c r="A4864" s="148"/>
      <c r="B4864" s="148"/>
      <c r="C4864" s="148"/>
      <c r="D4864" s="148"/>
      <c r="E4864" s="148"/>
      <c r="F4864" s="214">
        <f>SUM(F4853:F4863)</f>
        <v>17481.63</v>
      </c>
      <c r="G4864" s="215">
        <f>SUM(G4853:G4863)</f>
        <v>17481.63</v>
      </c>
    </row>
    <row r="4865" spans="1:7" ht="19.5" thickBot="1" x14ac:dyDescent="0.35">
      <c r="A4865" s="271" t="s">
        <v>1</v>
      </c>
      <c r="B4865" s="272"/>
      <c r="C4865" s="272"/>
      <c r="D4865" s="272"/>
      <c r="E4865" s="273"/>
      <c r="F4865" s="274">
        <f>G4864</f>
        <v>17481.63</v>
      </c>
      <c r="G4865" s="275"/>
    </row>
    <row r="4866" spans="1:7" x14ac:dyDescent="0.25">
      <c r="A4866" s="263" t="s">
        <v>4</v>
      </c>
      <c r="B4866" s="264"/>
      <c r="C4866" s="265" t="s">
        <v>311</v>
      </c>
      <c r="D4866" s="264"/>
      <c r="E4866" s="13" t="s">
        <v>1664</v>
      </c>
      <c r="F4866" s="12" t="s">
        <v>3</v>
      </c>
      <c r="G4866" s="75">
        <v>43398</v>
      </c>
    </row>
    <row r="4868" spans="1:7" ht="15.75" thickBot="1" x14ac:dyDescent="0.3"/>
    <row r="4869" spans="1:7" x14ac:dyDescent="0.25">
      <c r="A4869" s="276" t="s">
        <v>6</v>
      </c>
      <c r="B4869" s="282"/>
      <c r="C4869" s="282"/>
      <c r="D4869" s="282"/>
      <c r="E4869" s="282"/>
      <c r="F4869" s="282"/>
      <c r="G4869" s="283"/>
    </row>
    <row r="4870" spans="1:7" ht="15.75" thickBot="1" x14ac:dyDescent="0.3">
      <c r="A4870" s="284"/>
      <c r="B4870" s="285"/>
      <c r="C4870" s="285"/>
      <c r="D4870" s="285"/>
      <c r="E4870" s="285"/>
      <c r="F4870" s="285"/>
      <c r="G4870" s="286"/>
    </row>
    <row r="4871" spans="1:7" ht="16.5" thickBot="1" x14ac:dyDescent="0.3">
      <c r="A4871" s="266" t="s">
        <v>337</v>
      </c>
      <c r="B4871" s="267"/>
      <c r="C4871" s="267"/>
      <c r="D4871" s="267"/>
      <c r="E4871" s="268"/>
      <c r="F4871" s="266" t="s">
        <v>8</v>
      </c>
      <c r="G4871" s="268"/>
    </row>
    <row r="4872" spans="1:7" ht="16.5" thickBot="1" x14ac:dyDescent="0.3">
      <c r="A4872" s="1" t="s">
        <v>299</v>
      </c>
      <c r="B4872" s="266" t="s">
        <v>1647</v>
      </c>
      <c r="C4872" s="267"/>
      <c r="D4872" s="267"/>
      <c r="E4872" s="268"/>
      <c r="F4872" s="269" t="s">
        <v>362</v>
      </c>
      <c r="G4872" s="270"/>
    </row>
    <row r="4873" spans="1:7" ht="15.75" x14ac:dyDescent="0.25">
      <c r="A4873" s="2" t="s">
        <v>625</v>
      </c>
      <c r="B4873" s="3" t="s">
        <v>10</v>
      </c>
      <c r="C4873" s="3" t="s">
        <v>0</v>
      </c>
      <c r="D4873" s="3" t="s">
        <v>148</v>
      </c>
      <c r="E4873" s="3" t="s">
        <v>302</v>
      </c>
      <c r="F4873" s="3" t="s">
        <v>303</v>
      </c>
      <c r="G4873" s="3" t="s">
        <v>626</v>
      </c>
    </row>
    <row r="4874" spans="1:7" x14ac:dyDescent="0.25">
      <c r="A4874" s="175">
        <v>1080</v>
      </c>
      <c r="B4874" s="185">
        <v>43411</v>
      </c>
      <c r="C4874" s="175" t="s">
        <v>1180</v>
      </c>
      <c r="D4874" s="145" t="s">
        <v>1240</v>
      </c>
      <c r="E4874" s="146" t="s">
        <v>345</v>
      </c>
      <c r="F4874" s="147">
        <v>4020.14</v>
      </c>
      <c r="G4874" s="147">
        <v>4020.14</v>
      </c>
    </row>
    <row r="4875" spans="1:7" x14ac:dyDescent="0.25">
      <c r="A4875" s="175">
        <v>631</v>
      </c>
      <c r="B4875" s="185">
        <v>43409</v>
      </c>
      <c r="C4875" s="175" t="s">
        <v>1702</v>
      </c>
      <c r="D4875" s="145" t="s">
        <v>1713</v>
      </c>
      <c r="E4875" s="146" t="s">
        <v>347</v>
      </c>
      <c r="F4875" s="147">
        <v>1853.63</v>
      </c>
      <c r="G4875" s="147">
        <v>1804.64</v>
      </c>
    </row>
    <row r="4876" spans="1:7" x14ac:dyDescent="0.25">
      <c r="A4876" s="175">
        <v>492</v>
      </c>
      <c r="B4876" s="187">
        <v>43405</v>
      </c>
      <c r="C4876" s="188" t="s">
        <v>1653</v>
      </c>
      <c r="D4876" s="145" t="s">
        <v>1710</v>
      </c>
      <c r="E4876" s="146" t="s">
        <v>1711</v>
      </c>
      <c r="F4876" s="147">
        <v>150</v>
      </c>
      <c r="G4876" s="147">
        <v>150</v>
      </c>
    </row>
    <row r="4877" spans="1:7" x14ac:dyDescent="0.25">
      <c r="A4877" s="175">
        <v>2285</v>
      </c>
      <c r="B4877" s="187">
        <v>43405</v>
      </c>
      <c r="C4877" s="188" t="s">
        <v>1691</v>
      </c>
      <c r="D4877" s="145" t="s">
        <v>1673</v>
      </c>
      <c r="E4877" s="146" t="s">
        <v>347</v>
      </c>
      <c r="F4877" s="147">
        <v>848.01</v>
      </c>
      <c r="G4877" s="147">
        <v>848.01</v>
      </c>
    </row>
    <row r="4878" spans="1:7" x14ac:dyDescent="0.25">
      <c r="A4878" s="175">
        <v>1599</v>
      </c>
      <c r="B4878" s="185">
        <v>43403</v>
      </c>
      <c r="C4878" s="175" t="s">
        <v>197</v>
      </c>
      <c r="D4878" s="145" t="s">
        <v>1708</v>
      </c>
      <c r="E4878" s="146" t="s">
        <v>984</v>
      </c>
      <c r="F4878" s="147">
        <v>2500</v>
      </c>
      <c r="G4878" s="147">
        <v>2500</v>
      </c>
    </row>
    <row r="4879" spans="1:7" x14ac:dyDescent="0.25">
      <c r="A4879" s="175">
        <v>3340</v>
      </c>
      <c r="B4879" s="187">
        <v>43404</v>
      </c>
      <c r="C4879" s="188" t="s">
        <v>270</v>
      </c>
      <c r="D4879" s="189" t="s">
        <v>875</v>
      </c>
      <c r="E4879" s="189" t="s">
        <v>524</v>
      </c>
      <c r="F4879" s="188">
        <v>81.45</v>
      </c>
      <c r="G4879" s="188">
        <v>81.45</v>
      </c>
    </row>
    <row r="4880" spans="1:7" x14ac:dyDescent="0.25">
      <c r="A4880" s="175" t="s">
        <v>355</v>
      </c>
      <c r="B4880" s="185">
        <v>43381</v>
      </c>
      <c r="C4880" s="175" t="s">
        <v>1192</v>
      </c>
      <c r="D4880" s="145" t="s">
        <v>1712</v>
      </c>
      <c r="E4880" s="146" t="s">
        <v>357</v>
      </c>
      <c r="F4880" s="147">
        <v>250.12</v>
      </c>
      <c r="G4880" s="147">
        <v>250.12</v>
      </c>
    </row>
    <row r="4881" spans="1:7" x14ac:dyDescent="0.25">
      <c r="A4881" s="175" t="s">
        <v>355</v>
      </c>
      <c r="B4881" s="185">
        <v>43389</v>
      </c>
      <c r="C4881" s="175" t="s">
        <v>1192</v>
      </c>
      <c r="D4881" s="145" t="s">
        <v>1712</v>
      </c>
      <c r="E4881" s="146" t="s">
        <v>357</v>
      </c>
      <c r="F4881" s="147">
        <v>1423.11</v>
      </c>
      <c r="G4881" s="147">
        <v>1423.11</v>
      </c>
    </row>
    <row r="4882" spans="1:7" x14ac:dyDescent="0.25">
      <c r="A4882" s="175">
        <v>58</v>
      </c>
      <c r="B4882" s="185">
        <v>43409</v>
      </c>
      <c r="C4882" s="175" t="s">
        <v>1705</v>
      </c>
      <c r="D4882" s="145" t="s">
        <v>1706</v>
      </c>
      <c r="E4882" s="146" t="s">
        <v>662</v>
      </c>
      <c r="F4882" s="147">
        <v>3000</v>
      </c>
      <c r="G4882" s="147">
        <v>3000</v>
      </c>
    </row>
    <row r="4883" spans="1:7" x14ac:dyDescent="0.25">
      <c r="A4883" s="175">
        <v>1036582</v>
      </c>
      <c r="B4883" s="185">
        <v>43405</v>
      </c>
      <c r="C4883" s="175" t="s">
        <v>1648</v>
      </c>
      <c r="D4883" s="145" t="s">
        <v>1649</v>
      </c>
      <c r="E4883" s="146" t="s">
        <v>1709</v>
      </c>
      <c r="F4883" s="147">
        <v>3400</v>
      </c>
      <c r="G4883" s="147">
        <v>3400</v>
      </c>
    </row>
    <row r="4884" spans="1:7" ht="15.75" x14ac:dyDescent="0.25">
      <c r="A4884" s="68"/>
      <c r="B4884" s="69"/>
      <c r="C4884" s="68"/>
      <c r="D4884" s="70"/>
      <c r="E4884" s="70"/>
      <c r="F4884" s="71"/>
      <c r="G4884" s="71"/>
    </row>
    <row r="4885" spans="1:7" ht="16.5" thickBot="1" x14ac:dyDescent="0.3">
      <c r="A4885" s="14"/>
      <c r="B4885" s="14"/>
      <c r="C4885" s="14"/>
      <c r="D4885" s="14"/>
      <c r="E4885" s="14"/>
      <c r="F4885" s="253">
        <f>SUM(F4874:F4884)</f>
        <v>17526.460000000003</v>
      </c>
      <c r="G4885" s="254">
        <f>SUM(G4874:G4884)</f>
        <v>17477.47</v>
      </c>
    </row>
    <row r="4886" spans="1:7" ht="19.5" thickBot="1" x14ac:dyDescent="0.35">
      <c r="A4886" s="271" t="s">
        <v>1</v>
      </c>
      <c r="B4886" s="272"/>
      <c r="C4886" s="272"/>
      <c r="D4886" s="272"/>
      <c r="E4886" s="273"/>
      <c r="F4886" s="274">
        <f>G4885</f>
        <v>17477.47</v>
      </c>
      <c r="G4886" s="275"/>
    </row>
    <row r="4887" spans="1:7" x14ac:dyDescent="0.25">
      <c r="A4887" s="263" t="s">
        <v>4</v>
      </c>
      <c r="B4887" s="264"/>
      <c r="C4887" s="265" t="s">
        <v>311</v>
      </c>
      <c r="D4887" s="264"/>
      <c r="E4887" s="13" t="s">
        <v>1664</v>
      </c>
      <c r="F4887" s="12" t="s">
        <v>3</v>
      </c>
      <c r="G4887" s="75">
        <v>43431</v>
      </c>
    </row>
    <row r="4889" spans="1:7" ht="15.75" thickBot="1" x14ac:dyDescent="0.3"/>
    <row r="4890" spans="1:7" x14ac:dyDescent="0.25">
      <c r="A4890" s="276" t="s">
        <v>6</v>
      </c>
      <c r="B4890" s="282"/>
      <c r="C4890" s="282"/>
      <c r="D4890" s="282"/>
      <c r="E4890" s="282"/>
      <c r="F4890" s="282"/>
      <c r="G4890" s="283"/>
    </row>
    <row r="4891" spans="1:7" ht="15.75" thickBot="1" x14ac:dyDescent="0.3">
      <c r="A4891" s="284"/>
      <c r="B4891" s="285"/>
      <c r="C4891" s="285"/>
      <c r="D4891" s="285"/>
      <c r="E4891" s="285"/>
      <c r="F4891" s="285"/>
      <c r="G4891" s="286"/>
    </row>
    <row r="4892" spans="1:7" ht="16.5" thickBot="1" x14ac:dyDescent="0.3">
      <c r="A4892" s="266" t="s">
        <v>337</v>
      </c>
      <c r="B4892" s="267"/>
      <c r="C4892" s="267"/>
      <c r="D4892" s="267"/>
      <c r="E4892" s="268"/>
      <c r="F4892" s="266" t="s">
        <v>8</v>
      </c>
      <c r="G4892" s="268"/>
    </row>
    <row r="4893" spans="1:7" ht="16.5" thickBot="1" x14ac:dyDescent="0.3">
      <c r="A4893" s="1" t="s">
        <v>299</v>
      </c>
      <c r="B4893" s="266" t="s">
        <v>1647</v>
      </c>
      <c r="C4893" s="267"/>
      <c r="D4893" s="267"/>
      <c r="E4893" s="268"/>
      <c r="F4893" s="269" t="s">
        <v>369</v>
      </c>
      <c r="G4893" s="270"/>
    </row>
    <row r="4894" spans="1:7" ht="15.75" x14ac:dyDescent="0.25">
      <c r="A4894" s="2" t="s">
        <v>625</v>
      </c>
      <c r="B4894" s="3" t="s">
        <v>10</v>
      </c>
      <c r="C4894" s="3" t="s">
        <v>0</v>
      </c>
      <c r="D4894" s="3" t="s">
        <v>148</v>
      </c>
      <c r="E4894" s="3" t="s">
        <v>302</v>
      </c>
      <c r="F4894" s="3" t="s">
        <v>303</v>
      </c>
      <c r="G4894" s="3" t="s">
        <v>626</v>
      </c>
    </row>
    <row r="4895" spans="1:7" x14ac:dyDescent="0.25">
      <c r="A4895" s="175">
        <v>1093</v>
      </c>
      <c r="B4895" s="185">
        <v>43433</v>
      </c>
      <c r="C4895" s="175" t="s">
        <v>1180</v>
      </c>
      <c r="D4895" s="145" t="s">
        <v>1240</v>
      </c>
      <c r="E4895" s="146" t="s">
        <v>345</v>
      </c>
      <c r="F4895" s="147">
        <v>4020.14</v>
      </c>
      <c r="G4895" s="147">
        <v>4020.14</v>
      </c>
    </row>
    <row r="4896" spans="1:7" x14ac:dyDescent="0.25">
      <c r="A4896" s="175">
        <v>1050007</v>
      </c>
      <c r="B4896" s="185">
        <v>43434</v>
      </c>
      <c r="C4896" s="175" t="s">
        <v>1648</v>
      </c>
      <c r="D4896" s="145" t="s">
        <v>1649</v>
      </c>
      <c r="E4896" s="146" t="s">
        <v>1709</v>
      </c>
      <c r="F4896" s="147">
        <v>3400</v>
      </c>
      <c r="G4896" s="147">
        <v>3400</v>
      </c>
    </row>
    <row r="4897" spans="1:7" x14ac:dyDescent="0.25">
      <c r="A4897" s="175">
        <v>497</v>
      </c>
      <c r="B4897" s="187">
        <v>43437</v>
      </c>
      <c r="C4897" s="188" t="s">
        <v>1653</v>
      </c>
      <c r="D4897" s="145" t="s">
        <v>1710</v>
      </c>
      <c r="E4897" s="146" t="s">
        <v>1711</v>
      </c>
      <c r="F4897" s="147">
        <v>150</v>
      </c>
      <c r="G4897" s="147">
        <v>150</v>
      </c>
    </row>
    <row r="4898" spans="1:7" x14ac:dyDescent="0.25">
      <c r="A4898" s="175" t="s">
        <v>355</v>
      </c>
      <c r="B4898" s="185">
        <v>43405</v>
      </c>
      <c r="C4898" s="175" t="s">
        <v>1192</v>
      </c>
      <c r="D4898" s="145" t="s">
        <v>1712</v>
      </c>
      <c r="E4898" s="146" t="s">
        <v>357</v>
      </c>
      <c r="F4898" s="147">
        <v>258.08</v>
      </c>
      <c r="G4898" s="147">
        <v>258.08</v>
      </c>
    </row>
    <row r="4899" spans="1:7" x14ac:dyDescent="0.25">
      <c r="A4899" s="175" t="s">
        <v>355</v>
      </c>
      <c r="B4899" s="185">
        <v>43427</v>
      </c>
      <c r="C4899" s="175" t="s">
        <v>1192</v>
      </c>
      <c r="D4899" s="145" t="s">
        <v>1712</v>
      </c>
      <c r="E4899" s="146" t="s">
        <v>357</v>
      </c>
      <c r="F4899" s="147">
        <v>1490.24</v>
      </c>
      <c r="G4899" s="147">
        <v>1490.24</v>
      </c>
    </row>
    <row r="4900" spans="1:7" x14ac:dyDescent="0.25">
      <c r="A4900" s="175">
        <v>2251</v>
      </c>
      <c r="B4900" s="187">
        <v>43433</v>
      </c>
      <c r="C4900" s="188" t="s">
        <v>270</v>
      </c>
      <c r="D4900" s="189" t="s">
        <v>875</v>
      </c>
      <c r="E4900" s="189" t="s">
        <v>524</v>
      </c>
      <c r="F4900" s="188">
        <v>81.45</v>
      </c>
      <c r="G4900" s="188">
        <v>81.45</v>
      </c>
    </row>
    <row r="4901" spans="1:7" x14ac:dyDescent="0.25">
      <c r="A4901" s="175">
        <v>1617</v>
      </c>
      <c r="B4901" s="185">
        <v>43434</v>
      </c>
      <c r="C4901" s="175" t="s">
        <v>197</v>
      </c>
      <c r="D4901" s="145" t="s">
        <v>1708</v>
      </c>
      <c r="E4901" s="146" t="s">
        <v>984</v>
      </c>
      <c r="F4901" s="147">
        <v>2500</v>
      </c>
      <c r="G4901" s="147">
        <v>2500</v>
      </c>
    </row>
    <row r="4902" spans="1:7" x14ac:dyDescent="0.25">
      <c r="A4902" s="175">
        <v>61</v>
      </c>
      <c r="B4902" s="185">
        <v>43437</v>
      </c>
      <c r="C4902" s="175" t="s">
        <v>1705</v>
      </c>
      <c r="D4902" s="145" t="s">
        <v>1706</v>
      </c>
      <c r="E4902" s="146" t="s">
        <v>662</v>
      </c>
      <c r="F4902" s="147">
        <v>3000</v>
      </c>
      <c r="G4902" s="147">
        <v>3000</v>
      </c>
    </row>
    <row r="4903" spans="1:7" x14ac:dyDescent="0.25">
      <c r="A4903" s="175">
        <v>2347</v>
      </c>
      <c r="B4903" s="187">
        <v>43438</v>
      </c>
      <c r="C4903" s="188" t="s">
        <v>1691</v>
      </c>
      <c r="D4903" s="145" t="s">
        <v>1673</v>
      </c>
      <c r="E4903" s="146" t="s">
        <v>347</v>
      </c>
      <c r="F4903" s="147">
        <v>1068.6500000000001</v>
      </c>
      <c r="G4903" s="147">
        <v>1068.6500000000001</v>
      </c>
    </row>
    <row r="4904" spans="1:7" x14ac:dyDescent="0.25">
      <c r="A4904" s="175">
        <v>698</v>
      </c>
      <c r="B4904" s="185">
        <v>43408</v>
      </c>
      <c r="C4904" s="175" t="s">
        <v>1702</v>
      </c>
      <c r="D4904" s="145" t="s">
        <v>1713</v>
      </c>
      <c r="E4904" s="146" t="s">
        <v>347</v>
      </c>
      <c r="F4904" s="147">
        <v>624.61</v>
      </c>
      <c r="G4904" s="147">
        <v>624.61</v>
      </c>
    </row>
    <row r="4905" spans="1:7" x14ac:dyDescent="0.25">
      <c r="A4905" s="175">
        <v>702</v>
      </c>
      <c r="B4905" s="185">
        <v>43439</v>
      </c>
      <c r="C4905" s="175" t="s">
        <v>1702</v>
      </c>
      <c r="D4905" s="145" t="s">
        <v>1713</v>
      </c>
      <c r="E4905" s="146" t="s">
        <v>347</v>
      </c>
      <c r="F4905" s="147">
        <v>998.86</v>
      </c>
      <c r="G4905" s="147">
        <v>998.86</v>
      </c>
    </row>
    <row r="4906" spans="1:7" x14ac:dyDescent="0.25">
      <c r="A4906" s="151"/>
      <c r="B4906" s="152"/>
      <c r="C4906" s="151"/>
      <c r="D4906" s="153"/>
      <c r="E4906" s="153"/>
      <c r="F4906" s="154"/>
      <c r="G4906" s="154"/>
    </row>
    <row r="4907" spans="1:7" ht="15.75" thickBot="1" x14ac:dyDescent="0.3">
      <c r="A4907" s="148"/>
      <c r="B4907" s="148"/>
      <c r="C4907" s="148"/>
      <c r="D4907" s="148"/>
      <c r="E4907" s="148"/>
      <c r="F4907" s="214">
        <f>SUM(F4895:F4906)</f>
        <v>17592.03</v>
      </c>
      <c r="G4907" s="215">
        <f>SUM(G4895:G4906)</f>
        <v>17592.03</v>
      </c>
    </row>
    <row r="4908" spans="1:7" ht="19.5" thickBot="1" x14ac:dyDescent="0.35">
      <c r="A4908" s="271" t="s">
        <v>1</v>
      </c>
      <c r="B4908" s="272"/>
      <c r="C4908" s="272"/>
      <c r="D4908" s="272"/>
      <c r="E4908" s="273"/>
      <c r="F4908" s="274">
        <f>G4907</f>
        <v>17592.03</v>
      </c>
      <c r="G4908" s="275"/>
    </row>
    <row r="4909" spans="1:7" x14ac:dyDescent="0.25">
      <c r="A4909" s="263" t="s">
        <v>4</v>
      </c>
      <c r="B4909" s="264"/>
      <c r="C4909" s="265" t="s">
        <v>311</v>
      </c>
      <c r="D4909" s="264"/>
      <c r="E4909" s="13" t="s">
        <v>1664</v>
      </c>
      <c r="F4909" s="12" t="s">
        <v>3</v>
      </c>
      <c r="G4909" s="75">
        <v>43455</v>
      </c>
    </row>
    <row r="4910" spans="1:7" ht="15.75" thickBot="1" x14ac:dyDescent="0.3"/>
    <row r="4911" spans="1:7" x14ac:dyDescent="0.25">
      <c r="A4911" s="276" t="s">
        <v>6</v>
      </c>
      <c r="B4911" s="282"/>
      <c r="C4911" s="282"/>
      <c r="D4911" s="282"/>
      <c r="E4911" s="282"/>
      <c r="F4911" s="282"/>
      <c r="G4911" s="283"/>
    </row>
    <row r="4912" spans="1:7" ht="15.75" thickBot="1" x14ac:dyDescent="0.3">
      <c r="A4912" s="284"/>
      <c r="B4912" s="285"/>
      <c r="C4912" s="285"/>
      <c r="D4912" s="285"/>
      <c r="E4912" s="285"/>
      <c r="F4912" s="285"/>
      <c r="G4912" s="286"/>
    </row>
    <row r="4913" spans="1:7" ht="16.5" thickBot="1" x14ac:dyDescent="0.3">
      <c r="A4913" s="266" t="s">
        <v>1715</v>
      </c>
      <c r="B4913" s="267"/>
      <c r="C4913" s="267"/>
      <c r="D4913" s="267"/>
      <c r="E4913" s="268"/>
      <c r="F4913" s="266" t="s">
        <v>8</v>
      </c>
      <c r="G4913" s="268"/>
    </row>
    <row r="4914" spans="1:7" ht="16.5" thickBot="1" x14ac:dyDescent="0.3">
      <c r="A4914" s="1" t="s">
        <v>299</v>
      </c>
      <c r="B4914" s="266" t="s">
        <v>1716</v>
      </c>
      <c r="C4914" s="267"/>
      <c r="D4914" s="267"/>
      <c r="E4914" s="268"/>
      <c r="F4914" s="269" t="s">
        <v>242</v>
      </c>
      <c r="G4914" s="270"/>
    </row>
    <row r="4915" spans="1:7" ht="15.75" x14ac:dyDescent="0.25">
      <c r="A4915" s="2" t="s">
        <v>625</v>
      </c>
      <c r="B4915" s="3" t="s">
        <v>10</v>
      </c>
      <c r="C4915" s="3" t="s">
        <v>0</v>
      </c>
      <c r="D4915" s="3" t="s">
        <v>148</v>
      </c>
      <c r="E4915" s="3" t="s">
        <v>302</v>
      </c>
      <c r="F4915" s="3" t="s">
        <v>303</v>
      </c>
      <c r="G4915" s="3" t="s">
        <v>626</v>
      </c>
    </row>
    <row r="4916" spans="1:7" x14ac:dyDescent="0.25">
      <c r="A4916" s="18">
        <v>19309</v>
      </c>
      <c r="B4916" s="19">
        <v>43132</v>
      </c>
      <c r="C4916" s="20" t="s">
        <v>1237</v>
      </c>
      <c r="D4916" s="21" t="s">
        <v>1717</v>
      </c>
      <c r="E4916" s="21" t="s">
        <v>19</v>
      </c>
      <c r="F4916" s="22">
        <v>1855.96</v>
      </c>
      <c r="G4916" s="22">
        <v>1855.96</v>
      </c>
    </row>
    <row r="4917" spans="1:7" x14ac:dyDescent="0.25">
      <c r="A4917" s="18">
        <v>731014</v>
      </c>
      <c r="B4917" s="19">
        <v>43116</v>
      </c>
      <c r="C4917" s="18" t="s">
        <v>267</v>
      </c>
      <c r="D4917" s="21" t="s">
        <v>280</v>
      </c>
      <c r="E4917" s="21" t="s">
        <v>1718</v>
      </c>
      <c r="F4917" s="22">
        <v>131.87</v>
      </c>
      <c r="G4917" s="22">
        <v>131.87</v>
      </c>
    </row>
    <row r="4918" spans="1:7" x14ac:dyDescent="0.25">
      <c r="A4918" s="18">
        <v>731016</v>
      </c>
      <c r="B4918" s="19">
        <v>43116</v>
      </c>
      <c r="C4918" s="18" t="s">
        <v>267</v>
      </c>
      <c r="D4918" s="21" t="s">
        <v>280</v>
      </c>
      <c r="E4918" s="21" t="s">
        <v>21</v>
      </c>
      <c r="F4918" s="22">
        <v>533.29999999999995</v>
      </c>
      <c r="G4918" s="22">
        <v>533.29999999999995</v>
      </c>
    </row>
    <row r="4919" spans="1:7" x14ac:dyDescent="0.25">
      <c r="A4919" s="18">
        <v>918275</v>
      </c>
      <c r="B4919" s="19">
        <v>43132</v>
      </c>
      <c r="C4919" s="18" t="s">
        <v>1719</v>
      </c>
      <c r="D4919" s="21" t="s">
        <v>1720</v>
      </c>
      <c r="E4919" s="21" t="s">
        <v>1721</v>
      </c>
      <c r="F4919" s="22">
        <v>4000</v>
      </c>
      <c r="G4919" s="22">
        <v>4000</v>
      </c>
    </row>
    <row r="4920" spans="1:7" x14ac:dyDescent="0.25">
      <c r="A4920" s="18">
        <v>14</v>
      </c>
      <c r="B4920" s="19">
        <v>43132</v>
      </c>
      <c r="C4920" s="18" t="s">
        <v>1722</v>
      </c>
      <c r="D4920" s="21" t="s">
        <v>1723</v>
      </c>
      <c r="E4920" s="21" t="s">
        <v>56</v>
      </c>
      <c r="F4920" s="22">
        <v>4000</v>
      </c>
      <c r="G4920" s="22">
        <v>4000</v>
      </c>
    </row>
    <row r="4921" spans="1:7" x14ac:dyDescent="0.25">
      <c r="A4921" s="18" t="s">
        <v>1724</v>
      </c>
      <c r="B4921" s="19">
        <v>43131</v>
      </c>
      <c r="C4921" s="18" t="s">
        <v>754</v>
      </c>
      <c r="D4921" s="21" t="s">
        <v>1725</v>
      </c>
      <c r="E4921" s="21" t="s">
        <v>1726</v>
      </c>
      <c r="F4921" s="22">
        <v>300</v>
      </c>
      <c r="G4921" s="22">
        <v>300</v>
      </c>
    </row>
    <row r="4922" spans="1:7" x14ac:dyDescent="0.25">
      <c r="A4922" s="18" t="s">
        <v>1603</v>
      </c>
      <c r="B4922" s="19">
        <v>43132</v>
      </c>
      <c r="C4922" s="18" t="s">
        <v>1727</v>
      </c>
      <c r="D4922" s="21" t="s">
        <v>1728</v>
      </c>
      <c r="E4922" s="21" t="s">
        <v>122</v>
      </c>
      <c r="F4922" s="156">
        <v>1500</v>
      </c>
      <c r="G4922" s="156">
        <v>1500</v>
      </c>
    </row>
    <row r="4923" spans="1:7" x14ac:dyDescent="0.25">
      <c r="A4923" s="21">
        <v>34</v>
      </c>
      <c r="B4923" s="19">
        <v>43131</v>
      </c>
      <c r="C4923" s="21" t="s">
        <v>1729</v>
      </c>
      <c r="D4923" s="21" t="s">
        <v>1730</v>
      </c>
      <c r="E4923" s="21" t="s">
        <v>44</v>
      </c>
      <c r="F4923" s="22">
        <v>351</v>
      </c>
      <c r="G4923" s="22">
        <v>351</v>
      </c>
    </row>
    <row r="4924" spans="1:7" x14ac:dyDescent="0.25">
      <c r="A4924" s="21"/>
      <c r="B4924" s="21"/>
      <c r="C4924" s="21"/>
      <c r="D4924" s="21"/>
      <c r="E4924" s="21"/>
      <c r="F4924" s="22"/>
      <c r="G4924" s="22"/>
    </row>
    <row r="4925" spans="1:7" ht="16.5" thickBot="1" x14ac:dyDescent="0.3">
      <c r="A4925" s="14"/>
      <c r="B4925" s="14"/>
      <c r="C4925" s="14"/>
      <c r="D4925" s="14"/>
      <c r="E4925" s="14"/>
      <c r="F4925" s="97">
        <v>12672.13</v>
      </c>
      <c r="G4925" s="97">
        <v>12672.13</v>
      </c>
    </row>
    <row r="4926" spans="1:7" ht="19.5" thickBot="1" x14ac:dyDescent="0.35">
      <c r="A4926" s="271" t="s">
        <v>1</v>
      </c>
      <c r="B4926" s="272"/>
      <c r="C4926" s="272"/>
      <c r="D4926" s="272"/>
      <c r="E4926" s="273"/>
      <c r="F4926" s="274">
        <f>G4925</f>
        <v>12672.13</v>
      </c>
      <c r="G4926" s="275"/>
    </row>
    <row r="4927" spans="1:7" x14ac:dyDescent="0.25">
      <c r="A4927" s="263" t="s">
        <v>4</v>
      </c>
      <c r="B4927" s="264"/>
      <c r="C4927" s="265" t="s">
        <v>311</v>
      </c>
      <c r="D4927" s="264"/>
      <c r="E4927" s="13" t="s">
        <v>1731</v>
      </c>
      <c r="F4927" s="12" t="s">
        <v>3</v>
      </c>
      <c r="G4927" s="13"/>
    </row>
    <row r="4929" spans="1:7" ht="15.75" thickBot="1" x14ac:dyDescent="0.3"/>
    <row r="4930" spans="1:7" x14ac:dyDescent="0.25">
      <c r="A4930" s="276" t="s">
        <v>6</v>
      </c>
      <c r="B4930" s="282"/>
      <c r="C4930" s="282"/>
      <c r="D4930" s="282"/>
      <c r="E4930" s="282"/>
      <c r="F4930" s="282"/>
      <c r="G4930" s="283"/>
    </row>
    <row r="4931" spans="1:7" ht="15.75" thickBot="1" x14ac:dyDescent="0.3">
      <c r="A4931" s="284"/>
      <c r="B4931" s="285"/>
      <c r="C4931" s="285"/>
      <c r="D4931" s="285"/>
      <c r="E4931" s="285"/>
      <c r="F4931" s="285"/>
      <c r="G4931" s="286"/>
    </row>
    <row r="4932" spans="1:7" ht="16.5" thickBot="1" x14ac:dyDescent="0.3">
      <c r="A4932" s="266" t="s">
        <v>1715</v>
      </c>
      <c r="B4932" s="267"/>
      <c r="C4932" s="267"/>
      <c r="D4932" s="267"/>
      <c r="E4932" s="268"/>
      <c r="F4932" s="266" t="s">
        <v>8</v>
      </c>
      <c r="G4932" s="268"/>
    </row>
    <row r="4933" spans="1:7" ht="16.5" thickBot="1" x14ac:dyDescent="0.3">
      <c r="A4933" s="1" t="s">
        <v>299</v>
      </c>
      <c r="B4933" s="266" t="s">
        <v>1716</v>
      </c>
      <c r="C4933" s="267"/>
      <c r="D4933" s="267"/>
      <c r="E4933" s="268"/>
      <c r="F4933" s="269" t="s">
        <v>638</v>
      </c>
      <c r="G4933" s="270"/>
    </row>
    <row r="4934" spans="1:7" ht="15.75" x14ac:dyDescent="0.25">
      <c r="A4934" s="2" t="s">
        <v>625</v>
      </c>
      <c r="B4934" s="3" t="s">
        <v>10</v>
      </c>
      <c r="C4934" s="3" t="s">
        <v>0</v>
      </c>
      <c r="D4934" s="3" t="s">
        <v>148</v>
      </c>
      <c r="E4934" s="3" t="s">
        <v>302</v>
      </c>
      <c r="F4934" s="3" t="s">
        <v>303</v>
      </c>
      <c r="G4934" s="3" t="s">
        <v>626</v>
      </c>
    </row>
    <row r="4935" spans="1:7" x14ac:dyDescent="0.25">
      <c r="A4935" s="18">
        <v>19464</v>
      </c>
      <c r="B4935" s="19">
        <v>43160</v>
      </c>
      <c r="C4935" s="20" t="s">
        <v>1237</v>
      </c>
      <c r="D4935" s="21" t="s">
        <v>1717</v>
      </c>
      <c r="E4935" s="21" t="s">
        <v>19</v>
      </c>
      <c r="F4935" s="22">
        <v>976.22</v>
      </c>
      <c r="G4935" s="22">
        <v>976.22</v>
      </c>
    </row>
    <row r="4936" spans="1:7" x14ac:dyDescent="0.25">
      <c r="A4936" s="18">
        <v>744654</v>
      </c>
      <c r="B4936" s="19">
        <v>43157</v>
      </c>
      <c r="C4936" s="18" t="s">
        <v>267</v>
      </c>
      <c r="D4936" s="21" t="s">
        <v>280</v>
      </c>
      <c r="E4936" s="21" t="s">
        <v>21</v>
      </c>
      <c r="F4936" s="22">
        <v>256.20999999999998</v>
      </c>
      <c r="G4936" s="22">
        <v>256.20999999999998</v>
      </c>
    </row>
    <row r="4937" spans="1:7" x14ac:dyDescent="0.25">
      <c r="A4937" s="18">
        <v>927828</v>
      </c>
      <c r="B4937" s="19">
        <v>43160</v>
      </c>
      <c r="C4937" s="18" t="s">
        <v>1719</v>
      </c>
      <c r="D4937" s="21" t="s">
        <v>1720</v>
      </c>
      <c r="E4937" s="21" t="s">
        <v>1721</v>
      </c>
      <c r="F4937" s="22">
        <v>4000</v>
      </c>
      <c r="G4937" s="22">
        <v>4000</v>
      </c>
    </row>
    <row r="4938" spans="1:7" x14ac:dyDescent="0.25">
      <c r="A4938" s="18">
        <v>15</v>
      </c>
      <c r="B4938" s="19">
        <v>43160</v>
      </c>
      <c r="C4938" s="18" t="s">
        <v>1722</v>
      </c>
      <c r="D4938" s="21" t="s">
        <v>1723</v>
      </c>
      <c r="E4938" s="21" t="s">
        <v>56</v>
      </c>
      <c r="F4938" s="22">
        <v>4000</v>
      </c>
      <c r="G4938" s="22">
        <v>4000</v>
      </c>
    </row>
    <row r="4939" spans="1:7" x14ac:dyDescent="0.25">
      <c r="A4939" s="18" t="s">
        <v>1732</v>
      </c>
      <c r="B4939" s="19">
        <v>43159</v>
      </c>
      <c r="C4939" s="18" t="s">
        <v>754</v>
      </c>
      <c r="D4939" s="21" t="s">
        <v>1725</v>
      </c>
      <c r="E4939" s="21" t="s">
        <v>1726</v>
      </c>
      <c r="F4939" s="22">
        <v>300</v>
      </c>
      <c r="G4939" s="22">
        <v>300</v>
      </c>
    </row>
    <row r="4940" spans="1:7" x14ac:dyDescent="0.25">
      <c r="A4940" s="18" t="s">
        <v>1603</v>
      </c>
      <c r="B4940" s="19">
        <v>43159</v>
      </c>
      <c r="C4940" s="18" t="s">
        <v>1727</v>
      </c>
      <c r="D4940" s="21" t="s">
        <v>1728</v>
      </c>
      <c r="E4940" s="21" t="s">
        <v>122</v>
      </c>
      <c r="F4940" s="156">
        <v>1500</v>
      </c>
      <c r="G4940" s="156">
        <v>1500</v>
      </c>
    </row>
    <row r="4941" spans="1:7" x14ac:dyDescent="0.25">
      <c r="A4941" s="21">
        <v>1</v>
      </c>
      <c r="B4941" s="19">
        <v>43164</v>
      </c>
      <c r="C4941" s="18" t="s">
        <v>1733</v>
      </c>
      <c r="D4941" s="21" t="s">
        <v>1734</v>
      </c>
      <c r="E4941" s="21" t="s">
        <v>1735</v>
      </c>
      <c r="F4941" s="22">
        <v>5500</v>
      </c>
      <c r="G4941" s="22">
        <v>5500</v>
      </c>
    </row>
    <row r="4942" spans="1:7" ht="15.75" x14ac:dyDescent="0.25">
      <c r="A4942" s="68"/>
      <c r="B4942" s="69"/>
      <c r="C4942" s="68"/>
      <c r="D4942" s="70"/>
      <c r="E4942" s="70"/>
      <c r="F4942" s="71"/>
      <c r="G4942" s="71"/>
    </row>
    <row r="4943" spans="1:7" ht="16.5" thickBot="1" x14ac:dyDescent="0.3">
      <c r="A4943" s="14"/>
      <c r="B4943" s="14"/>
      <c r="C4943" s="14"/>
      <c r="D4943" s="14"/>
      <c r="E4943" s="14"/>
      <c r="F4943" s="97">
        <v>16532.43</v>
      </c>
      <c r="G4943" s="97">
        <v>16532.43</v>
      </c>
    </row>
    <row r="4944" spans="1:7" ht="19.5" thickBot="1" x14ac:dyDescent="0.35">
      <c r="A4944" s="271" t="s">
        <v>1</v>
      </c>
      <c r="B4944" s="272"/>
      <c r="C4944" s="272"/>
      <c r="D4944" s="272"/>
      <c r="E4944" s="273"/>
      <c r="F4944" s="274">
        <f>G4943</f>
        <v>16532.43</v>
      </c>
      <c r="G4944" s="275"/>
    </row>
    <row r="4945" spans="1:7" x14ac:dyDescent="0.25">
      <c r="A4945" s="263" t="s">
        <v>4</v>
      </c>
      <c r="B4945" s="264"/>
      <c r="C4945" s="265" t="s">
        <v>311</v>
      </c>
      <c r="D4945" s="264"/>
      <c r="E4945" s="13" t="s">
        <v>1731</v>
      </c>
      <c r="F4945" s="12" t="s">
        <v>3</v>
      </c>
      <c r="G4945" s="13"/>
    </row>
    <row r="4947" spans="1:7" ht="15.75" thickBot="1" x14ac:dyDescent="0.3"/>
    <row r="4948" spans="1:7" x14ac:dyDescent="0.25">
      <c r="A4948" s="276" t="s">
        <v>6</v>
      </c>
      <c r="B4948" s="282"/>
      <c r="C4948" s="282"/>
      <c r="D4948" s="282"/>
      <c r="E4948" s="282"/>
      <c r="F4948" s="282"/>
      <c r="G4948" s="283"/>
    </row>
    <row r="4949" spans="1:7" ht="15.75" thickBot="1" x14ac:dyDescent="0.3">
      <c r="A4949" s="284"/>
      <c r="B4949" s="285"/>
      <c r="C4949" s="285"/>
      <c r="D4949" s="285"/>
      <c r="E4949" s="285"/>
      <c r="F4949" s="285"/>
      <c r="G4949" s="286"/>
    </row>
    <row r="4950" spans="1:7" ht="16.5" thickBot="1" x14ac:dyDescent="0.3">
      <c r="A4950" s="266" t="s">
        <v>1715</v>
      </c>
      <c r="B4950" s="267"/>
      <c r="C4950" s="267"/>
      <c r="D4950" s="267"/>
      <c r="E4950" s="268"/>
      <c r="F4950" s="266" t="s">
        <v>8</v>
      </c>
      <c r="G4950" s="268"/>
    </row>
    <row r="4951" spans="1:7" ht="16.5" thickBot="1" x14ac:dyDescent="0.3">
      <c r="A4951" s="1" t="s">
        <v>299</v>
      </c>
      <c r="B4951" s="266" t="s">
        <v>1716</v>
      </c>
      <c r="C4951" s="267"/>
      <c r="D4951" s="267"/>
      <c r="E4951" s="268"/>
      <c r="F4951" s="269" t="s">
        <v>643</v>
      </c>
      <c r="G4951" s="270"/>
    </row>
    <row r="4952" spans="1:7" ht="15.75" x14ac:dyDescent="0.25">
      <c r="A4952" s="2" t="s">
        <v>625</v>
      </c>
      <c r="B4952" s="3" t="s">
        <v>10</v>
      </c>
      <c r="C4952" s="3" t="s">
        <v>0</v>
      </c>
      <c r="D4952" s="3" t="s">
        <v>148</v>
      </c>
      <c r="E4952" s="3" t="s">
        <v>302</v>
      </c>
      <c r="F4952" s="3" t="s">
        <v>303</v>
      </c>
      <c r="G4952" s="3" t="s">
        <v>626</v>
      </c>
    </row>
    <row r="4953" spans="1:7" x14ac:dyDescent="0.25">
      <c r="A4953" s="18">
        <v>19660</v>
      </c>
      <c r="B4953" s="19">
        <v>43192</v>
      </c>
      <c r="C4953" s="20" t="s">
        <v>1237</v>
      </c>
      <c r="D4953" s="21" t="s">
        <v>1717</v>
      </c>
      <c r="E4953" s="21" t="s">
        <v>19</v>
      </c>
      <c r="F4953" s="22">
        <v>1436.19</v>
      </c>
      <c r="G4953" s="22">
        <v>1436.19</v>
      </c>
    </row>
    <row r="4954" spans="1:7" x14ac:dyDescent="0.25">
      <c r="A4954" s="18">
        <v>750689</v>
      </c>
      <c r="B4954" s="19">
        <v>43173</v>
      </c>
      <c r="C4954" s="18" t="s">
        <v>267</v>
      </c>
      <c r="D4954" s="21" t="s">
        <v>280</v>
      </c>
      <c r="E4954" s="21" t="s">
        <v>21</v>
      </c>
      <c r="F4954" s="22">
        <v>81.91</v>
      </c>
      <c r="G4954" s="22">
        <v>81.91</v>
      </c>
    </row>
    <row r="4955" spans="1:7" x14ac:dyDescent="0.25">
      <c r="A4955" s="18">
        <v>941245</v>
      </c>
      <c r="B4955" s="19">
        <v>43192</v>
      </c>
      <c r="C4955" s="18" t="s">
        <v>1719</v>
      </c>
      <c r="D4955" s="21" t="s">
        <v>1720</v>
      </c>
      <c r="E4955" s="21" t="s">
        <v>1721</v>
      </c>
      <c r="F4955" s="22">
        <v>4000</v>
      </c>
      <c r="G4955" s="22">
        <v>4000</v>
      </c>
    </row>
    <row r="4956" spans="1:7" x14ac:dyDescent="0.25">
      <c r="A4956" s="18">
        <v>16</v>
      </c>
      <c r="B4956" s="19">
        <v>43192</v>
      </c>
      <c r="C4956" s="18" t="s">
        <v>1722</v>
      </c>
      <c r="D4956" s="21" t="s">
        <v>1723</v>
      </c>
      <c r="E4956" s="21" t="s">
        <v>56</v>
      </c>
      <c r="F4956" s="22">
        <v>4000</v>
      </c>
      <c r="G4956" s="22">
        <v>4000</v>
      </c>
    </row>
    <row r="4957" spans="1:7" x14ac:dyDescent="0.25">
      <c r="A4957" s="18">
        <v>27947</v>
      </c>
      <c r="B4957" s="19">
        <v>43188</v>
      </c>
      <c r="C4957" s="18" t="s">
        <v>754</v>
      </c>
      <c r="D4957" s="21" t="s">
        <v>1725</v>
      </c>
      <c r="E4957" s="21" t="s">
        <v>1726</v>
      </c>
      <c r="F4957" s="22">
        <v>120</v>
      </c>
      <c r="G4957" s="22">
        <v>120</v>
      </c>
    </row>
    <row r="4958" spans="1:7" x14ac:dyDescent="0.25">
      <c r="A4958" s="18" t="s">
        <v>1603</v>
      </c>
      <c r="B4958" s="19">
        <v>43192</v>
      </c>
      <c r="C4958" s="18" t="s">
        <v>1727</v>
      </c>
      <c r="D4958" s="21" t="s">
        <v>1728</v>
      </c>
      <c r="E4958" s="21" t="s">
        <v>122</v>
      </c>
      <c r="F4958" s="156">
        <v>1500</v>
      </c>
      <c r="G4958" s="156">
        <v>1500</v>
      </c>
    </row>
    <row r="4959" spans="1:7" x14ac:dyDescent="0.25">
      <c r="A4959" s="21">
        <v>3</v>
      </c>
      <c r="B4959" s="19">
        <v>43192</v>
      </c>
      <c r="C4959" s="21" t="s">
        <v>1733</v>
      </c>
      <c r="D4959" s="21" t="s">
        <v>1734</v>
      </c>
      <c r="E4959" s="21" t="s">
        <v>1735</v>
      </c>
      <c r="F4959" s="22">
        <v>5500</v>
      </c>
      <c r="G4959" s="22">
        <v>5500</v>
      </c>
    </row>
    <row r="4960" spans="1:7" x14ac:dyDescent="0.25">
      <c r="A4960" s="21"/>
      <c r="B4960" s="21"/>
      <c r="C4960" s="21"/>
      <c r="D4960" s="21"/>
      <c r="E4960" s="134"/>
      <c r="F4960" s="137"/>
      <c r="G4960" s="137"/>
    </row>
    <row r="4961" spans="1:7" ht="16.5" thickBot="1" x14ac:dyDescent="0.3">
      <c r="A4961" s="14"/>
      <c r="B4961" s="14"/>
      <c r="C4961" s="14"/>
      <c r="D4961" s="14"/>
      <c r="E4961" s="14"/>
      <c r="F4961" s="97">
        <v>16638.099999999999</v>
      </c>
      <c r="G4961" s="97">
        <v>16638.099999999999</v>
      </c>
    </row>
    <row r="4962" spans="1:7" ht="19.5" thickBot="1" x14ac:dyDescent="0.35">
      <c r="A4962" s="271" t="s">
        <v>1</v>
      </c>
      <c r="B4962" s="272"/>
      <c r="C4962" s="272"/>
      <c r="D4962" s="272"/>
      <c r="E4962" s="273"/>
      <c r="F4962" s="274">
        <f>G4961</f>
        <v>16638.099999999999</v>
      </c>
      <c r="G4962" s="275"/>
    </row>
    <row r="4963" spans="1:7" x14ac:dyDescent="0.25">
      <c r="A4963" s="263" t="s">
        <v>4</v>
      </c>
      <c r="B4963" s="264"/>
      <c r="C4963" s="265" t="s">
        <v>311</v>
      </c>
      <c r="D4963" s="264"/>
      <c r="E4963" s="13" t="s">
        <v>1731</v>
      </c>
      <c r="F4963" s="12" t="s">
        <v>3</v>
      </c>
      <c r="G4963" s="13"/>
    </row>
    <row r="4965" spans="1:7" ht="15.75" thickBot="1" x14ac:dyDescent="0.3"/>
    <row r="4966" spans="1:7" x14ac:dyDescent="0.25">
      <c r="A4966" s="276" t="s">
        <v>6</v>
      </c>
      <c r="B4966" s="282"/>
      <c r="C4966" s="282"/>
      <c r="D4966" s="282"/>
      <c r="E4966" s="282"/>
      <c r="F4966" s="282"/>
      <c r="G4966" s="283"/>
    </row>
    <row r="4967" spans="1:7" ht="15.75" thickBot="1" x14ac:dyDescent="0.3">
      <c r="A4967" s="284"/>
      <c r="B4967" s="285"/>
      <c r="C4967" s="285"/>
      <c r="D4967" s="285"/>
      <c r="E4967" s="285"/>
      <c r="F4967" s="285"/>
      <c r="G4967" s="286"/>
    </row>
    <row r="4968" spans="1:7" ht="16.5" thickBot="1" x14ac:dyDescent="0.3">
      <c r="A4968" s="266" t="s">
        <v>1715</v>
      </c>
      <c r="B4968" s="267"/>
      <c r="C4968" s="267"/>
      <c r="D4968" s="267"/>
      <c r="E4968" s="268"/>
      <c r="F4968" s="266" t="s">
        <v>8</v>
      </c>
      <c r="G4968" s="268"/>
    </row>
    <row r="4969" spans="1:7" ht="16.5" thickBot="1" x14ac:dyDescent="0.3">
      <c r="A4969" s="1" t="s">
        <v>299</v>
      </c>
      <c r="B4969" s="266" t="s">
        <v>1716</v>
      </c>
      <c r="C4969" s="267"/>
      <c r="D4969" s="267"/>
      <c r="E4969" s="268"/>
      <c r="F4969" s="269" t="s">
        <v>648</v>
      </c>
      <c r="G4969" s="270"/>
    </row>
    <row r="4970" spans="1:7" ht="15.75" x14ac:dyDescent="0.25">
      <c r="A4970" s="2" t="s">
        <v>625</v>
      </c>
      <c r="B4970" s="3" t="s">
        <v>10</v>
      </c>
      <c r="C4970" s="3" t="s">
        <v>0</v>
      </c>
      <c r="D4970" s="3" t="s">
        <v>148</v>
      </c>
      <c r="E4970" s="3" t="s">
        <v>302</v>
      </c>
      <c r="F4970" s="3" t="s">
        <v>303</v>
      </c>
      <c r="G4970" s="3" t="s">
        <v>626</v>
      </c>
    </row>
    <row r="4971" spans="1:7" x14ac:dyDescent="0.25">
      <c r="A4971" s="18">
        <v>19861</v>
      </c>
      <c r="B4971" s="19">
        <v>43192</v>
      </c>
      <c r="C4971" s="20" t="s">
        <v>1237</v>
      </c>
      <c r="D4971" s="21" t="s">
        <v>1717</v>
      </c>
      <c r="E4971" s="21" t="s">
        <v>19</v>
      </c>
      <c r="F4971" s="22">
        <v>2251.9899999999998</v>
      </c>
      <c r="G4971" s="22">
        <v>2251.9899999999998</v>
      </c>
    </row>
    <row r="4972" spans="1:7" x14ac:dyDescent="0.25">
      <c r="A4972" s="18">
        <v>760125</v>
      </c>
      <c r="B4972" s="19">
        <v>43202</v>
      </c>
      <c r="C4972" s="18" t="s">
        <v>267</v>
      </c>
      <c r="D4972" s="21" t="s">
        <v>280</v>
      </c>
      <c r="E4972" s="21" t="s">
        <v>21</v>
      </c>
      <c r="F4972" s="22">
        <v>84.4</v>
      </c>
      <c r="G4972" s="22">
        <v>84.4</v>
      </c>
    </row>
    <row r="4973" spans="1:7" x14ac:dyDescent="0.25">
      <c r="A4973" s="18">
        <v>954053</v>
      </c>
      <c r="B4973" s="19">
        <v>43222</v>
      </c>
      <c r="C4973" s="18" t="s">
        <v>1719</v>
      </c>
      <c r="D4973" s="21" t="s">
        <v>1720</v>
      </c>
      <c r="E4973" s="21" t="s">
        <v>1721</v>
      </c>
      <c r="F4973" s="22">
        <v>4000</v>
      </c>
      <c r="G4973" s="22">
        <v>4000</v>
      </c>
    </row>
    <row r="4974" spans="1:7" x14ac:dyDescent="0.25">
      <c r="A4974" s="18">
        <v>18</v>
      </c>
      <c r="B4974" s="19">
        <v>43222</v>
      </c>
      <c r="C4974" s="18" t="s">
        <v>1722</v>
      </c>
      <c r="D4974" s="21" t="s">
        <v>1723</v>
      </c>
      <c r="E4974" s="21" t="s">
        <v>56</v>
      </c>
      <c r="F4974" s="22">
        <v>4000</v>
      </c>
      <c r="G4974" s="22">
        <v>4000</v>
      </c>
    </row>
    <row r="4975" spans="1:7" x14ac:dyDescent="0.25">
      <c r="A4975" s="18">
        <v>28718</v>
      </c>
      <c r="B4975" s="19">
        <v>43220</v>
      </c>
      <c r="C4975" s="18" t="s">
        <v>754</v>
      </c>
      <c r="D4975" s="21" t="s">
        <v>1725</v>
      </c>
      <c r="E4975" s="21" t="s">
        <v>1736</v>
      </c>
      <c r="F4975" s="22">
        <v>120</v>
      </c>
      <c r="G4975" s="22">
        <v>120</v>
      </c>
    </row>
    <row r="4976" spans="1:7" x14ac:dyDescent="0.25">
      <c r="A4976" s="18" t="s">
        <v>1603</v>
      </c>
      <c r="B4976" s="19">
        <v>43222</v>
      </c>
      <c r="C4976" s="18" t="s">
        <v>1727</v>
      </c>
      <c r="D4976" s="21" t="s">
        <v>1728</v>
      </c>
      <c r="E4976" s="21" t="s">
        <v>122</v>
      </c>
      <c r="F4976" s="156">
        <v>1500</v>
      </c>
      <c r="G4976" s="156">
        <v>1500</v>
      </c>
    </row>
    <row r="4977" spans="1:7" x14ac:dyDescent="0.25">
      <c r="A4977" s="21">
        <v>4</v>
      </c>
      <c r="B4977" s="19">
        <v>43222</v>
      </c>
      <c r="C4977" s="18" t="s">
        <v>1733</v>
      </c>
      <c r="D4977" s="21" t="s">
        <v>1734</v>
      </c>
      <c r="E4977" s="21" t="s">
        <v>1735</v>
      </c>
      <c r="F4977" s="22">
        <v>5500</v>
      </c>
      <c r="G4977" s="22">
        <v>5500</v>
      </c>
    </row>
    <row r="4978" spans="1:7" x14ac:dyDescent="0.25">
      <c r="A4978" s="21">
        <v>4008</v>
      </c>
      <c r="B4978" s="19">
        <v>43193</v>
      </c>
      <c r="C4978" s="18" t="s">
        <v>1737</v>
      </c>
      <c r="D4978" s="21" t="s">
        <v>1738</v>
      </c>
      <c r="E4978" s="21" t="s">
        <v>1739</v>
      </c>
      <c r="F4978" s="22">
        <v>57</v>
      </c>
      <c r="G4978" s="22">
        <v>57</v>
      </c>
    </row>
    <row r="4979" spans="1:7" ht="15.75" x14ac:dyDescent="0.25">
      <c r="A4979" s="21"/>
      <c r="B4979" s="21"/>
      <c r="C4979" s="21"/>
      <c r="D4979" s="21"/>
      <c r="E4979" s="134"/>
      <c r="F4979" s="137"/>
      <c r="G4979" s="9"/>
    </row>
    <row r="4980" spans="1:7" ht="16.5" thickBot="1" x14ac:dyDescent="0.3">
      <c r="A4980" s="14"/>
      <c r="B4980" s="14"/>
      <c r="C4980" s="14"/>
      <c r="D4980" s="14"/>
      <c r="E4980" s="14"/>
      <c r="F4980" s="97">
        <v>17513.39</v>
      </c>
      <c r="G4980" s="98">
        <v>17513.39</v>
      </c>
    </row>
    <row r="4981" spans="1:7" ht="19.5" thickBot="1" x14ac:dyDescent="0.35">
      <c r="A4981" s="271" t="s">
        <v>1</v>
      </c>
      <c r="B4981" s="272"/>
      <c r="C4981" s="272"/>
      <c r="D4981" s="272"/>
      <c r="E4981" s="273"/>
      <c r="F4981" s="274">
        <f>G4980</f>
        <v>17513.39</v>
      </c>
      <c r="G4981" s="275"/>
    </row>
    <row r="4982" spans="1:7" x14ac:dyDescent="0.25">
      <c r="A4982" s="263" t="s">
        <v>4</v>
      </c>
      <c r="B4982" s="264"/>
      <c r="C4982" s="265" t="s">
        <v>311</v>
      </c>
      <c r="D4982" s="264"/>
      <c r="E4982" s="13" t="s">
        <v>1731</v>
      </c>
      <c r="F4982" s="12" t="s">
        <v>3</v>
      </c>
      <c r="G4982" s="13"/>
    </row>
    <row r="4984" spans="1:7" ht="15.75" thickBot="1" x14ac:dyDescent="0.3"/>
    <row r="4985" spans="1:7" x14ac:dyDescent="0.25">
      <c r="A4985" s="276" t="s">
        <v>6</v>
      </c>
      <c r="B4985" s="282"/>
      <c r="C4985" s="282"/>
      <c r="D4985" s="282"/>
      <c r="E4985" s="282"/>
      <c r="F4985" s="282"/>
      <c r="G4985" s="283"/>
    </row>
    <row r="4986" spans="1:7" ht="15.75" thickBot="1" x14ac:dyDescent="0.3">
      <c r="A4986" s="284"/>
      <c r="B4986" s="285"/>
      <c r="C4986" s="285"/>
      <c r="D4986" s="285"/>
      <c r="E4986" s="285"/>
      <c r="F4986" s="285"/>
      <c r="G4986" s="286"/>
    </row>
    <row r="4987" spans="1:7" ht="16.5" thickBot="1" x14ac:dyDescent="0.3">
      <c r="A4987" s="266" t="s">
        <v>1715</v>
      </c>
      <c r="B4987" s="267"/>
      <c r="C4987" s="267"/>
      <c r="D4987" s="267"/>
      <c r="E4987" s="268"/>
      <c r="F4987" s="266" t="s">
        <v>8</v>
      </c>
      <c r="G4987" s="268"/>
    </row>
    <row r="4988" spans="1:7" ht="16.5" thickBot="1" x14ac:dyDescent="0.3">
      <c r="A4988" s="1" t="s">
        <v>299</v>
      </c>
      <c r="B4988" s="266" t="s">
        <v>1716</v>
      </c>
      <c r="C4988" s="267"/>
      <c r="D4988" s="267"/>
      <c r="E4988" s="268"/>
      <c r="F4988" s="269" t="s">
        <v>650</v>
      </c>
      <c r="G4988" s="270"/>
    </row>
    <row r="4989" spans="1:7" ht="15.75" x14ac:dyDescent="0.25">
      <c r="A4989" s="2" t="s">
        <v>625</v>
      </c>
      <c r="B4989" s="3" t="s">
        <v>10</v>
      </c>
      <c r="C4989" s="3" t="s">
        <v>0</v>
      </c>
      <c r="D4989" s="3" t="s">
        <v>148</v>
      </c>
      <c r="E4989" s="3" t="s">
        <v>302</v>
      </c>
      <c r="F4989" s="3" t="s">
        <v>303</v>
      </c>
      <c r="G4989" s="3" t="s">
        <v>626</v>
      </c>
    </row>
    <row r="4990" spans="1:7" x14ac:dyDescent="0.25">
      <c r="A4990" s="18">
        <v>20039</v>
      </c>
      <c r="B4990" s="19">
        <v>43252</v>
      </c>
      <c r="C4990" s="20" t="s">
        <v>1237</v>
      </c>
      <c r="D4990" s="21" t="s">
        <v>1717</v>
      </c>
      <c r="E4990" s="21" t="s">
        <v>19</v>
      </c>
      <c r="F4990" s="22">
        <v>2157.4699999999998</v>
      </c>
      <c r="G4990" s="22">
        <v>2157.4699999999998</v>
      </c>
    </row>
    <row r="4991" spans="1:7" x14ac:dyDescent="0.25">
      <c r="A4991" s="18">
        <v>771796</v>
      </c>
      <c r="B4991" s="19">
        <v>43236</v>
      </c>
      <c r="C4991" s="18" t="s">
        <v>267</v>
      </c>
      <c r="D4991" s="21" t="s">
        <v>280</v>
      </c>
      <c r="E4991" s="21" t="s">
        <v>21</v>
      </c>
      <c r="F4991" s="22">
        <v>469.79</v>
      </c>
      <c r="G4991" s="22">
        <v>469.79</v>
      </c>
    </row>
    <row r="4992" spans="1:7" x14ac:dyDescent="0.25">
      <c r="A4992" s="18">
        <v>970143</v>
      </c>
      <c r="B4992" s="19">
        <v>43257</v>
      </c>
      <c r="C4992" s="18" t="s">
        <v>1719</v>
      </c>
      <c r="D4992" s="21" t="s">
        <v>1720</v>
      </c>
      <c r="E4992" s="21" t="s">
        <v>1721</v>
      </c>
      <c r="F4992" s="22">
        <v>4000</v>
      </c>
      <c r="G4992" s="22">
        <v>4000</v>
      </c>
    </row>
    <row r="4993" spans="1:7" x14ac:dyDescent="0.25">
      <c r="A4993" s="18">
        <v>20</v>
      </c>
      <c r="B4993" s="19">
        <v>43252</v>
      </c>
      <c r="C4993" s="18" t="s">
        <v>1722</v>
      </c>
      <c r="D4993" s="21" t="s">
        <v>1723</v>
      </c>
      <c r="E4993" s="21" t="s">
        <v>56</v>
      </c>
      <c r="F4993" s="22">
        <v>4000</v>
      </c>
      <c r="G4993" s="22">
        <v>4000</v>
      </c>
    </row>
    <row r="4994" spans="1:7" x14ac:dyDescent="0.25">
      <c r="A4994" s="18">
        <v>29411</v>
      </c>
      <c r="B4994" s="19">
        <v>43250</v>
      </c>
      <c r="C4994" s="18" t="s">
        <v>754</v>
      </c>
      <c r="D4994" s="21" t="s">
        <v>1725</v>
      </c>
      <c r="E4994" s="21" t="s">
        <v>1726</v>
      </c>
      <c r="F4994" s="22">
        <v>120</v>
      </c>
      <c r="G4994" s="22">
        <v>120</v>
      </c>
    </row>
    <row r="4995" spans="1:7" x14ac:dyDescent="0.25">
      <c r="A4995" s="18" t="s">
        <v>1603</v>
      </c>
      <c r="B4995" s="19">
        <v>43252</v>
      </c>
      <c r="C4995" s="18" t="s">
        <v>1727</v>
      </c>
      <c r="D4995" s="21" t="s">
        <v>1728</v>
      </c>
      <c r="E4995" s="21" t="s">
        <v>122</v>
      </c>
      <c r="F4995" s="156">
        <v>1500</v>
      </c>
      <c r="G4995" s="156">
        <v>1500</v>
      </c>
    </row>
    <row r="4996" spans="1:7" x14ac:dyDescent="0.25">
      <c r="A4996" s="21">
        <v>5</v>
      </c>
      <c r="B4996" s="19">
        <v>43252</v>
      </c>
      <c r="C4996" s="18" t="s">
        <v>1733</v>
      </c>
      <c r="D4996" s="21" t="s">
        <v>1734</v>
      </c>
      <c r="E4996" s="21" t="s">
        <v>1735</v>
      </c>
      <c r="F4996" s="22">
        <v>5500</v>
      </c>
      <c r="G4996" s="22">
        <v>5500</v>
      </c>
    </row>
    <row r="4997" spans="1:7" x14ac:dyDescent="0.25">
      <c r="A4997" s="21"/>
      <c r="B4997" s="21"/>
      <c r="C4997" s="21"/>
      <c r="D4997" s="21"/>
      <c r="E4997" s="134"/>
      <c r="F4997" s="137"/>
      <c r="G4997" s="137"/>
    </row>
    <row r="4998" spans="1:7" ht="16.5" thickBot="1" x14ac:dyDescent="0.3">
      <c r="A4998" s="14"/>
      <c r="B4998" s="14"/>
      <c r="C4998" s="14"/>
      <c r="D4998" s="14"/>
      <c r="E4998" s="14"/>
      <c r="F4998" s="97">
        <v>17747.259999999998</v>
      </c>
      <c r="G4998" s="97">
        <v>17747.259999999998</v>
      </c>
    </row>
    <row r="4999" spans="1:7" ht="19.5" thickBot="1" x14ac:dyDescent="0.35">
      <c r="A4999" s="271" t="s">
        <v>1</v>
      </c>
      <c r="B4999" s="272"/>
      <c r="C4999" s="272"/>
      <c r="D4999" s="272"/>
      <c r="E4999" s="273"/>
      <c r="F4999" s="274">
        <f>G4998</f>
        <v>17747.259999999998</v>
      </c>
      <c r="G4999" s="275"/>
    </row>
    <row r="5000" spans="1:7" x14ac:dyDescent="0.25">
      <c r="A5000" s="263" t="s">
        <v>4</v>
      </c>
      <c r="B5000" s="264"/>
      <c r="C5000" s="265" t="s">
        <v>311</v>
      </c>
      <c r="D5000" s="264"/>
      <c r="E5000" s="13" t="s">
        <v>1731</v>
      </c>
      <c r="F5000" s="12" t="s">
        <v>3</v>
      </c>
      <c r="G5000" s="13"/>
    </row>
    <row r="5002" spans="1:7" ht="15.75" thickBot="1" x14ac:dyDescent="0.3"/>
    <row r="5003" spans="1:7" x14ac:dyDescent="0.25">
      <c r="A5003" s="276" t="s">
        <v>6</v>
      </c>
      <c r="B5003" s="282"/>
      <c r="C5003" s="282"/>
      <c r="D5003" s="282"/>
      <c r="E5003" s="282"/>
      <c r="F5003" s="282"/>
      <c r="G5003" s="283"/>
    </row>
    <row r="5004" spans="1:7" ht="15.75" thickBot="1" x14ac:dyDescent="0.3">
      <c r="A5004" s="284"/>
      <c r="B5004" s="285"/>
      <c r="C5004" s="285"/>
      <c r="D5004" s="285"/>
      <c r="E5004" s="285"/>
      <c r="F5004" s="285"/>
      <c r="G5004" s="286"/>
    </row>
    <row r="5005" spans="1:7" ht="16.5" thickBot="1" x14ac:dyDescent="0.3">
      <c r="A5005" s="266" t="s">
        <v>1715</v>
      </c>
      <c r="B5005" s="267"/>
      <c r="C5005" s="267"/>
      <c r="D5005" s="267"/>
      <c r="E5005" s="268"/>
      <c r="F5005" s="266" t="s">
        <v>8</v>
      </c>
      <c r="G5005" s="268"/>
    </row>
    <row r="5006" spans="1:7" ht="16.5" thickBot="1" x14ac:dyDescent="0.3">
      <c r="A5006" s="1" t="s">
        <v>299</v>
      </c>
      <c r="B5006" s="266" t="s">
        <v>1716</v>
      </c>
      <c r="C5006" s="267"/>
      <c r="D5006" s="267"/>
      <c r="E5006" s="268"/>
      <c r="F5006" s="269" t="s">
        <v>594</v>
      </c>
      <c r="G5006" s="270"/>
    </row>
    <row r="5007" spans="1:7" ht="15.75" x14ac:dyDescent="0.25">
      <c r="A5007" s="2" t="s">
        <v>625</v>
      </c>
      <c r="B5007" s="3" t="s">
        <v>10</v>
      </c>
      <c r="C5007" s="3" t="s">
        <v>0</v>
      </c>
      <c r="D5007" s="3" t="s">
        <v>148</v>
      </c>
      <c r="E5007" s="3" t="s">
        <v>302</v>
      </c>
      <c r="F5007" s="3" t="s">
        <v>303</v>
      </c>
      <c r="G5007" s="3" t="s">
        <v>626</v>
      </c>
    </row>
    <row r="5008" spans="1:7" x14ac:dyDescent="0.25">
      <c r="A5008" s="18">
        <v>20226</v>
      </c>
      <c r="B5008" s="19">
        <v>43283</v>
      </c>
      <c r="C5008" s="20" t="s">
        <v>1237</v>
      </c>
      <c r="D5008" s="21" t="s">
        <v>1717</v>
      </c>
      <c r="E5008" s="21" t="s">
        <v>19</v>
      </c>
      <c r="F5008" s="22">
        <v>2291.71</v>
      </c>
      <c r="G5008" s="22">
        <v>2291.71</v>
      </c>
    </row>
    <row r="5009" spans="1:7" x14ac:dyDescent="0.25">
      <c r="A5009" s="18">
        <v>22</v>
      </c>
      <c r="B5009" s="19">
        <v>43282</v>
      </c>
      <c r="C5009" s="18" t="s">
        <v>1722</v>
      </c>
      <c r="D5009" s="21" t="s">
        <v>1723</v>
      </c>
      <c r="E5009" s="21" t="s">
        <v>56</v>
      </c>
      <c r="F5009" s="22">
        <v>4000</v>
      </c>
      <c r="G5009" s="22">
        <v>4000</v>
      </c>
    </row>
    <row r="5010" spans="1:7" x14ac:dyDescent="0.25">
      <c r="A5010" s="18" t="s">
        <v>1740</v>
      </c>
      <c r="B5010" s="19">
        <v>43280</v>
      </c>
      <c r="C5010" s="18" t="s">
        <v>754</v>
      </c>
      <c r="D5010" s="21" t="s">
        <v>1725</v>
      </c>
      <c r="E5010" s="21" t="s">
        <v>1726</v>
      </c>
      <c r="F5010" s="22">
        <v>120</v>
      </c>
      <c r="G5010" s="22">
        <v>120</v>
      </c>
    </row>
    <row r="5011" spans="1:7" x14ac:dyDescent="0.25">
      <c r="A5011" s="18" t="s">
        <v>1603</v>
      </c>
      <c r="B5011" s="19">
        <v>43282</v>
      </c>
      <c r="C5011" s="18" t="s">
        <v>1727</v>
      </c>
      <c r="D5011" s="21" t="s">
        <v>1728</v>
      </c>
      <c r="E5011" s="21" t="s">
        <v>122</v>
      </c>
      <c r="F5011" s="156">
        <v>1500</v>
      </c>
      <c r="G5011" s="156">
        <v>1500</v>
      </c>
    </row>
    <row r="5012" spans="1:7" x14ac:dyDescent="0.25">
      <c r="A5012" s="21">
        <v>6</v>
      </c>
      <c r="B5012" s="19">
        <v>43282</v>
      </c>
      <c r="C5012" s="18" t="s">
        <v>1733</v>
      </c>
      <c r="D5012" s="21" t="s">
        <v>1734</v>
      </c>
      <c r="E5012" s="21" t="s">
        <v>1735</v>
      </c>
      <c r="F5012" s="22">
        <v>5500</v>
      </c>
      <c r="G5012" s="22">
        <v>5500</v>
      </c>
    </row>
    <row r="5013" spans="1:7" x14ac:dyDescent="0.25">
      <c r="A5013" s="21"/>
      <c r="B5013" s="21"/>
      <c r="C5013" s="21"/>
      <c r="D5013" s="21"/>
      <c r="E5013" s="134"/>
      <c r="F5013" s="137"/>
      <c r="G5013" s="137"/>
    </row>
    <row r="5014" spans="1:7" ht="16.5" thickBot="1" x14ac:dyDescent="0.3">
      <c r="A5014" s="14"/>
      <c r="B5014" s="14"/>
      <c r="C5014" s="14"/>
      <c r="D5014" s="14"/>
      <c r="E5014" s="14"/>
      <c r="F5014" s="97">
        <v>13411.71</v>
      </c>
      <c r="G5014" s="97">
        <v>13411.71</v>
      </c>
    </row>
    <row r="5015" spans="1:7" ht="19.5" thickBot="1" x14ac:dyDescent="0.35">
      <c r="A5015" s="271" t="s">
        <v>1</v>
      </c>
      <c r="B5015" s="272"/>
      <c r="C5015" s="272"/>
      <c r="D5015" s="272"/>
      <c r="E5015" s="273"/>
      <c r="F5015" s="274">
        <f>G5014</f>
        <v>13411.71</v>
      </c>
      <c r="G5015" s="275"/>
    </row>
    <row r="5016" spans="1:7" x14ac:dyDescent="0.25">
      <c r="A5016" s="263" t="s">
        <v>4</v>
      </c>
      <c r="B5016" s="264"/>
      <c r="C5016" s="265" t="s">
        <v>311</v>
      </c>
      <c r="D5016" s="264"/>
      <c r="E5016" s="13" t="s">
        <v>1731</v>
      </c>
      <c r="F5016" s="12" t="s">
        <v>3</v>
      </c>
      <c r="G5016" s="13"/>
    </row>
    <row r="5018" spans="1:7" ht="15.75" thickBot="1" x14ac:dyDescent="0.3"/>
    <row r="5019" spans="1:7" x14ac:dyDescent="0.25">
      <c r="A5019" s="276" t="s">
        <v>6</v>
      </c>
      <c r="B5019" s="282"/>
      <c r="C5019" s="282"/>
      <c r="D5019" s="282"/>
      <c r="E5019" s="282"/>
      <c r="F5019" s="282"/>
      <c r="G5019" s="283"/>
    </row>
    <row r="5020" spans="1:7" ht="15.75" thickBot="1" x14ac:dyDescent="0.3">
      <c r="A5020" s="284"/>
      <c r="B5020" s="285"/>
      <c r="C5020" s="285"/>
      <c r="D5020" s="285"/>
      <c r="E5020" s="285"/>
      <c r="F5020" s="285"/>
      <c r="G5020" s="286"/>
    </row>
    <row r="5021" spans="1:7" ht="16.5" thickBot="1" x14ac:dyDescent="0.3">
      <c r="A5021" s="266" t="s">
        <v>337</v>
      </c>
      <c r="B5021" s="267"/>
      <c r="C5021" s="267"/>
      <c r="D5021" s="267"/>
      <c r="E5021" s="268"/>
      <c r="F5021" s="266" t="s">
        <v>8</v>
      </c>
      <c r="G5021" s="268"/>
    </row>
    <row r="5022" spans="1:7" ht="16.5" thickBot="1" x14ac:dyDescent="0.3">
      <c r="A5022" s="1" t="s">
        <v>299</v>
      </c>
      <c r="B5022" s="266" t="s">
        <v>1716</v>
      </c>
      <c r="C5022" s="267"/>
      <c r="D5022" s="267"/>
      <c r="E5022" s="268"/>
      <c r="F5022" s="269" t="s">
        <v>221</v>
      </c>
      <c r="G5022" s="270"/>
    </row>
    <row r="5023" spans="1:7" ht="15.75" x14ac:dyDescent="0.25">
      <c r="A5023" s="2" t="s">
        <v>625</v>
      </c>
      <c r="B5023" s="3" t="s">
        <v>10</v>
      </c>
      <c r="C5023" s="3" t="s">
        <v>0</v>
      </c>
      <c r="D5023" s="3" t="s">
        <v>148</v>
      </c>
      <c r="E5023" s="3" t="s">
        <v>302</v>
      </c>
      <c r="F5023" s="3" t="s">
        <v>303</v>
      </c>
      <c r="G5023" s="3" t="s">
        <v>626</v>
      </c>
    </row>
    <row r="5024" spans="1:7" x14ac:dyDescent="0.25">
      <c r="A5024" s="175">
        <v>24</v>
      </c>
      <c r="B5024" s="185">
        <v>43318</v>
      </c>
      <c r="C5024" s="194" t="s">
        <v>1722</v>
      </c>
      <c r="D5024" s="145" t="s">
        <v>1741</v>
      </c>
      <c r="E5024" s="146" t="s">
        <v>662</v>
      </c>
      <c r="F5024" s="147">
        <v>5000</v>
      </c>
      <c r="G5024" s="147">
        <v>5000</v>
      </c>
    </row>
    <row r="5025" spans="1:7" x14ac:dyDescent="0.25">
      <c r="A5025" s="175">
        <v>20423</v>
      </c>
      <c r="B5025" s="185">
        <v>43314</v>
      </c>
      <c r="C5025" s="175" t="s">
        <v>1742</v>
      </c>
      <c r="D5025" s="145" t="s">
        <v>1743</v>
      </c>
      <c r="E5025" s="146" t="s">
        <v>347</v>
      </c>
      <c r="F5025" s="147">
        <v>2043.44</v>
      </c>
      <c r="G5025" s="147">
        <v>1493.46</v>
      </c>
    </row>
    <row r="5026" spans="1:7" x14ac:dyDescent="0.25">
      <c r="A5026" s="175">
        <v>789451</v>
      </c>
      <c r="B5026" s="185">
        <v>43290</v>
      </c>
      <c r="C5026" s="175" t="s">
        <v>267</v>
      </c>
      <c r="D5026" s="145" t="s">
        <v>1420</v>
      </c>
      <c r="E5026" s="146" t="s">
        <v>342</v>
      </c>
      <c r="F5026" s="147">
        <v>91.21</v>
      </c>
      <c r="G5026" s="147">
        <v>91.21</v>
      </c>
    </row>
    <row r="5027" spans="1:7" x14ac:dyDescent="0.25">
      <c r="A5027" s="175">
        <v>787711</v>
      </c>
      <c r="B5027" s="185">
        <v>43285</v>
      </c>
      <c r="C5027" s="175" t="s">
        <v>267</v>
      </c>
      <c r="D5027" s="145" t="s">
        <v>1420</v>
      </c>
      <c r="E5027" s="146" t="s">
        <v>342</v>
      </c>
      <c r="F5027" s="147">
        <v>251.36</v>
      </c>
      <c r="G5027" s="147">
        <v>251.36</v>
      </c>
    </row>
    <row r="5028" spans="1:7" x14ac:dyDescent="0.25">
      <c r="A5028" s="175">
        <v>787130</v>
      </c>
      <c r="B5028" s="185">
        <v>43284</v>
      </c>
      <c r="C5028" s="175" t="s">
        <v>267</v>
      </c>
      <c r="D5028" s="145" t="s">
        <v>1420</v>
      </c>
      <c r="E5028" s="146" t="s">
        <v>884</v>
      </c>
      <c r="F5028" s="147">
        <v>62.79</v>
      </c>
      <c r="G5028" s="147">
        <v>62.79</v>
      </c>
    </row>
    <row r="5029" spans="1:7" x14ac:dyDescent="0.25">
      <c r="A5029" s="175" t="s">
        <v>1332</v>
      </c>
      <c r="B5029" s="185">
        <v>43313</v>
      </c>
      <c r="C5029" s="175" t="s">
        <v>1727</v>
      </c>
      <c r="D5029" s="145" t="s">
        <v>1744</v>
      </c>
      <c r="E5029" s="146" t="s">
        <v>984</v>
      </c>
      <c r="F5029" s="147">
        <v>1500</v>
      </c>
      <c r="G5029" s="147">
        <v>1500</v>
      </c>
    </row>
    <row r="5030" spans="1:7" x14ac:dyDescent="0.25">
      <c r="A5030" s="175" t="s">
        <v>1745</v>
      </c>
      <c r="B5030" s="185">
        <v>43311</v>
      </c>
      <c r="C5030" s="175" t="s">
        <v>754</v>
      </c>
      <c r="D5030" s="145" t="s">
        <v>1426</v>
      </c>
      <c r="E5030" s="146" t="s">
        <v>1746</v>
      </c>
      <c r="F5030" s="147">
        <v>120</v>
      </c>
      <c r="G5030" s="147">
        <v>120</v>
      </c>
    </row>
    <row r="5031" spans="1:7" x14ac:dyDescent="0.25">
      <c r="A5031" s="175">
        <v>8</v>
      </c>
      <c r="B5031" s="185">
        <v>43313</v>
      </c>
      <c r="C5031" s="175" t="s">
        <v>1733</v>
      </c>
      <c r="D5031" s="145" t="s">
        <v>1747</v>
      </c>
      <c r="E5031" s="146" t="s">
        <v>1097</v>
      </c>
      <c r="F5031" s="147">
        <v>5550</v>
      </c>
      <c r="G5031" s="147">
        <v>5550</v>
      </c>
    </row>
    <row r="5032" spans="1:7" x14ac:dyDescent="0.25">
      <c r="A5032" s="151"/>
      <c r="B5032" s="152"/>
      <c r="C5032" s="151"/>
      <c r="D5032" s="153"/>
      <c r="E5032" s="153"/>
      <c r="F5032" s="154"/>
      <c r="G5032" s="154"/>
    </row>
    <row r="5033" spans="1:7" ht="15.75" thickBot="1" x14ac:dyDescent="0.3">
      <c r="A5033" s="148"/>
      <c r="B5033" s="148"/>
      <c r="C5033" s="148"/>
      <c r="D5033" s="148"/>
      <c r="E5033" s="148"/>
      <c r="F5033" s="214">
        <f>SUM(F5024:F5032)</f>
        <v>14618.8</v>
      </c>
      <c r="G5033" s="215">
        <f>SUM(G5024:G5032)</f>
        <v>14068.82</v>
      </c>
    </row>
    <row r="5034" spans="1:7" ht="19.5" thickBot="1" x14ac:dyDescent="0.35">
      <c r="A5034" s="271" t="s">
        <v>1</v>
      </c>
      <c r="B5034" s="272"/>
      <c r="C5034" s="272"/>
      <c r="D5034" s="272"/>
      <c r="E5034" s="273"/>
      <c r="F5034" s="274">
        <f>G5033</f>
        <v>14068.82</v>
      </c>
      <c r="G5034" s="275"/>
    </row>
    <row r="5035" spans="1:7" x14ac:dyDescent="0.25">
      <c r="A5035" s="263" t="s">
        <v>4</v>
      </c>
      <c r="B5035" s="264"/>
      <c r="C5035" s="265" t="s">
        <v>311</v>
      </c>
      <c r="D5035" s="264"/>
      <c r="E5035" s="13" t="s">
        <v>1613</v>
      </c>
      <c r="F5035" s="12" t="s">
        <v>3</v>
      </c>
      <c r="G5035" s="13"/>
    </row>
    <row r="5037" spans="1:7" ht="15.75" thickBot="1" x14ac:dyDescent="0.3"/>
    <row r="5038" spans="1:7" x14ac:dyDescent="0.25">
      <c r="A5038" s="276" t="s">
        <v>6</v>
      </c>
      <c r="B5038" s="282"/>
      <c r="C5038" s="282"/>
      <c r="D5038" s="282"/>
      <c r="E5038" s="282"/>
      <c r="F5038" s="282"/>
      <c r="G5038" s="283"/>
    </row>
    <row r="5039" spans="1:7" ht="15.75" thickBot="1" x14ac:dyDescent="0.3">
      <c r="A5039" s="284"/>
      <c r="B5039" s="285"/>
      <c r="C5039" s="285"/>
      <c r="D5039" s="285"/>
      <c r="E5039" s="285"/>
      <c r="F5039" s="285"/>
      <c r="G5039" s="286"/>
    </row>
    <row r="5040" spans="1:7" ht="16.5" thickBot="1" x14ac:dyDescent="0.3">
      <c r="A5040" s="266" t="s">
        <v>337</v>
      </c>
      <c r="B5040" s="267"/>
      <c r="C5040" s="267"/>
      <c r="D5040" s="267"/>
      <c r="E5040" s="268"/>
      <c r="F5040" s="266" t="s">
        <v>8</v>
      </c>
      <c r="G5040" s="268"/>
    </row>
    <row r="5041" spans="1:7" ht="16.5" thickBot="1" x14ac:dyDescent="0.3">
      <c r="A5041" s="1" t="s">
        <v>299</v>
      </c>
      <c r="B5041" s="266" t="s">
        <v>1716</v>
      </c>
      <c r="C5041" s="267"/>
      <c r="D5041" s="267"/>
      <c r="E5041" s="268"/>
      <c r="F5041" s="269" t="s">
        <v>420</v>
      </c>
      <c r="G5041" s="270"/>
    </row>
    <row r="5042" spans="1:7" ht="15.75" x14ac:dyDescent="0.25">
      <c r="A5042" s="2" t="s">
        <v>625</v>
      </c>
      <c r="B5042" s="3" t="s">
        <v>10</v>
      </c>
      <c r="C5042" s="3" t="s">
        <v>0</v>
      </c>
      <c r="D5042" s="3" t="s">
        <v>148</v>
      </c>
      <c r="E5042" s="3" t="s">
        <v>302</v>
      </c>
      <c r="F5042" s="3" t="s">
        <v>303</v>
      </c>
      <c r="G5042" s="3" t="s">
        <v>626</v>
      </c>
    </row>
    <row r="5043" spans="1:7" x14ac:dyDescent="0.25">
      <c r="A5043" s="175">
        <v>9</v>
      </c>
      <c r="B5043" s="185">
        <v>43313</v>
      </c>
      <c r="C5043" s="175" t="s">
        <v>1733</v>
      </c>
      <c r="D5043" s="145" t="s">
        <v>1747</v>
      </c>
      <c r="E5043" s="146" t="s">
        <v>1097</v>
      </c>
      <c r="F5043" s="147">
        <v>5550</v>
      </c>
      <c r="G5043" s="147">
        <v>5550</v>
      </c>
    </row>
    <row r="5044" spans="1:7" x14ac:dyDescent="0.25">
      <c r="A5044" s="175">
        <v>26</v>
      </c>
      <c r="B5044" s="185">
        <v>43347</v>
      </c>
      <c r="C5044" s="194" t="s">
        <v>1722</v>
      </c>
      <c r="D5044" s="145" t="s">
        <v>1741</v>
      </c>
      <c r="E5044" s="146" t="s">
        <v>662</v>
      </c>
      <c r="F5044" s="147">
        <v>5000</v>
      </c>
      <c r="G5044" s="147">
        <v>5000</v>
      </c>
    </row>
    <row r="5045" spans="1:7" x14ac:dyDescent="0.25">
      <c r="A5045" s="175" t="s">
        <v>1332</v>
      </c>
      <c r="B5045" s="185">
        <v>43344</v>
      </c>
      <c r="C5045" s="175" t="s">
        <v>1727</v>
      </c>
      <c r="D5045" s="145" t="s">
        <v>1744</v>
      </c>
      <c r="E5045" s="146" t="s">
        <v>984</v>
      </c>
      <c r="F5045" s="147">
        <v>1500</v>
      </c>
      <c r="G5045" s="147">
        <v>1500</v>
      </c>
    </row>
    <row r="5046" spans="1:7" x14ac:dyDescent="0.25">
      <c r="A5046" s="175">
        <v>20600</v>
      </c>
      <c r="B5046" s="185">
        <v>43344</v>
      </c>
      <c r="C5046" s="175" t="s">
        <v>1742</v>
      </c>
      <c r="D5046" s="145" t="s">
        <v>1743</v>
      </c>
      <c r="E5046" s="146" t="s">
        <v>347</v>
      </c>
      <c r="F5046" s="147">
        <v>1414.66</v>
      </c>
      <c r="G5046" s="147">
        <v>1414.66</v>
      </c>
    </row>
    <row r="5047" spans="1:7" x14ac:dyDescent="0.25">
      <c r="A5047" s="175" t="s">
        <v>1748</v>
      </c>
      <c r="B5047" s="185">
        <v>43311</v>
      </c>
      <c r="C5047" s="175" t="s">
        <v>754</v>
      </c>
      <c r="D5047" s="145" t="s">
        <v>1426</v>
      </c>
      <c r="E5047" s="146" t="s">
        <v>1746</v>
      </c>
      <c r="F5047" s="147">
        <v>120</v>
      </c>
      <c r="G5047" s="147">
        <v>120</v>
      </c>
    </row>
    <row r="5048" spans="1:7" x14ac:dyDescent="0.25">
      <c r="A5048" s="175">
        <v>8</v>
      </c>
      <c r="B5048" s="185">
        <v>43313</v>
      </c>
      <c r="C5048" s="175" t="s">
        <v>1733</v>
      </c>
      <c r="D5048" s="145" t="s">
        <v>1747</v>
      </c>
      <c r="E5048" s="146" t="s">
        <v>1097</v>
      </c>
      <c r="F5048" s="147">
        <v>5550</v>
      </c>
      <c r="G5048" s="147">
        <v>5550</v>
      </c>
    </row>
    <row r="5049" spans="1:7" x14ac:dyDescent="0.25">
      <c r="A5049" s="151"/>
      <c r="B5049" s="152"/>
      <c r="C5049" s="151"/>
      <c r="D5049" s="153"/>
      <c r="E5049" s="153"/>
      <c r="F5049" s="154"/>
      <c r="G5049" s="154"/>
    </row>
    <row r="5050" spans="1:7" ht="15.75" thickBot="1" x14ac:dyDescent="0.3">
      <c r="A5050" s="148"/>
      <c r="B5050" s="148"/>
      <c r="C5050" s="148"/>
      <c r="D5050" s="148"/>
      <c r="E5050" s="148"/>
      <c r="F5050" s="214">
        <f>SUM(F5044:F5049)</f>
        <v>13584.66</v>
      </c>
      <c r="G5050" s="215">
        <f>SUM(G5044:G5049)</f>
        <v>13584.66</v>
      </c>
    </row>
    <row r="5051" spans="1:7" ht="19.5" thickBot="1" x14ac:dyDescent="0.35">
      <c r="A5051" s="271" t="s">
        <v>1</v>
      </c>
      <c r="B5051" s="272"/>
      <c r="C5051" s="272"/>
      <c r="D5051" s="272"/>
      <c r="E5051" s="273"/>
      <c r="F5051" s="274">
        <f>G5050</f>
        <v>13584.66</v>
      </c>
      <c r="G5051" s="275"/>
    </row>
    <row r="5052" spans="1:7" x14ac:dyDescent="0.25">
      <c r="A5052" s="263" t="s">
        <v>4</v>
      </c>
      <c r="B5052" s="264"/>
      <c r="C5052" s="265" t="s">
        <v>311</v>
      </c>
      <c r="D5052" s="264"/>
      <c r="E5052" s="15" t="s">
        <v>1613</v>
      </c>
      <c r="F5052" s="12" t="s">
        <v>3</v>
      </c>
      <c r="G5052" s="75">
        <v>43360</v>
      </c>
    </row>
    <row r="5054" spans="1:7" ht="15.75" thickBot="1" x14ac:dyDescent="0.3"/>
    <row r="5055" spans="1:7" x14ac:dyDescent="0.25">
      <c r="A5055" s="276" t="s">
        <v>6</v>
      </c>
      <c r="B5055" s="282"/>
      <c r="C5055" s="282"/>
      <c r="D5055" s="282"/>
      <c r="E5055" s="282"/>
      <c r="F5055" s="282"/>
      <c r="G5055" s="283"/>
    </row>
    <row r="5056" spans="1:7" ht="15.75" thickBot="1" x14ac:dyDescent="0.3">
      <c r="A5056" s="284"/>
      <c r="B5056" s="285"/>
      <c r="C5056" s="285"/>
      <c r="D5056" s="285"/>
      <c r="E5056" s="285"/>
      <c r="F5056" s="285"/>
      <c r="G5056" s="286"/>
    </row>
    <row r="5057" spans="1:7" ht="16.5" thickBot="1" x14ac:dyDescent="0.3">
      <c r="A5057" s="266" t="s">
        <v>337</v>
      </c>
      <c r="B5057" s="267"/>
      <c r="C5057" s="267"/>
      <c r="D5057" s="267"/>
      <c r="E5057" s="268"/>
      <c r="F5057" s="266" t="s">
        <v>8</v>
      </c>
      <c r="G5057" s="268"/>
    </row>
    <row r="5058" spans="1:7" ht="16.5" thickBot="1" x14ac:dyDescent="0.3">
      <c r="A5058" s="1" t="s">
        <v>299</v>
      </c>
      <c r="B5058" s="266" t="s">
        <v>1716</v>
      </c>
      <c r="C5058" s="267"/>
      <c r="D5058" s="267"/>
      <c r="E5058" s="268"/>
      <c r="F5058" s="269" t="s">
        <v>985</v>
      </c>
      <c r="G5058" s="270"/>
    </row>
    <row r="5059" spans="1:7" ht="15.75" x14ac:dyDescent="0.25">
      <c r="A5059" s="2" t="s">
        <v>625</v>
      </c>
      <c r="B5059" s="3" t="s">
        <v>10</v>
      </c>
      <c r="C5059" s="3" t="s">
        <v>0</v>
      </c>
      <c r="D5059" s="3" t="s">
        <v>148</v>
      </c>
      <c r="E5059" s="3" t="s">
        <v>302</v>
      </c>
      <c r="F5059" s="3" t="s">
        <v>303</v>
      </c>
      <c r="G5059" s="3" t="s">
        <v>626</v>
      </c>
    </row>
    <row r="5060" spans="1:7" x14ac:dyDescent="0.25">
      <c r="A5060" s="175">
        <v>20827</v>
      </c>
      <c r="B5060" s="185">
        <v>43375</v>
      </c>
      <c r="C5060" s="175" t="s">
        <v>1742</v>
      </c>
      <c r="D5060" s="145" t="s">
        <v>1743</v>
      </c>
      <c r="E5060" s="146" t="s">
        <v>347</v>
      </c>
      <c r="F5060" s="147">
        <v>1243.74</v>
      </c>
      <c r="G5060" s="147">
        <v>1243.74</v>
      </c>
    </row>
    <row r="5061" spans="1:7" x14ac:dyDescent="0.25">
      <c r="A5061" s="175">
        <v>813749</v>
      </c>
      <c r="B5061" s="185">
        <v>43354</v>
      </c>
      <c r="C5061" s="175" t="s">
        <v>267</v>
      </c>
      <c r="D5061" s="145" t="s">
        <v>746</v>
      </c>
      <c r="E5061" s="146" t="s">
        <v>343</v>
      </c>
      <c r="F5061" s="147">
        <v>26.96</v>
      </c>
      <c r="G5061" s="147">
        <v>26.96</v>
      </c>
    </row>
    <row r="5062" spans="1:7" x14ac:dyDescent="0.25">
      <c r="A5062" s="175">
        <v>812430</v>
      </c>
      <c r="B5062" s="185">
        <v>43349</v>
      </c>
      <c r="C5062" s="175" t="s">
        <v>267</v>
      </c>
      <c r="D5062" s="145" t="s">
        <v>746</v>
      </c>
      <c r="E5062" s="146" t="s">
        <v>342</v>
      </c>
      <c r="F5062" s="147">
        <v>263.12</v>
      </c>
      <c r="G5062" s="147">
        <v>263.12</v>
      </c>
    </row>
    <row r="5063" spans="1:7" x14ac:dyDescent="0.25">
      <c r="A5063" s="175" t="s">
        <v>1332</v>
      </c>
      <c r="B5063" s="185">
        <v>43374</v>
      </c>
      <c r="C5063" s="175" t="s">
        <v>1727</v>
      </c>
      <c r="D5063" s="145" t="s">
        <v>1744</v>
      </c>
      <c r="E5063" s="146" t="s">
        <v>984</v>
      </c>
      <c r="F5063" s="147">
        <v>1500</v>
      </c>
      <c r="G5063" s="147">
        <v>1500</v>
      </c>
    </row>
    <row r="5064" spans="1:7" x14ac:dyDescent="0.25">
      <c r="A5064" s="175">
        <v>10</v>
      </c>
      <c r="B5064" s="185">
        <v>43374</v>
      </c>
      <c r="C5064" s="175" t="s">
        <v>1733</v>
      </c>
      <c r="D5064" s="145" t="s">
        <v>1747</v>
      </c>
      <c r="E5064" s="146" t="s">
        <v>1097</v>
      </c>
      <c r="F5064" s="147">
        <v>5550</v>
      </c>
      <c r="G5064" s="147">
        <v>5550</v>
      </c>
    </row>
    <row r="5065" spans="1:7" x14ac:dyDescent="0.25">
      <c r="A5065" s="175">
        <v>28</v>
      </c>
      <c r="B5065" s="185">
        <v>43374</v>
      </c>
      <c r="C5065" s="194" t="s">
        <v>1722</v>
      </c>
      <c r="D5065" s="145" t="s">
        <v>1741</v>
      </c>
      <c r="E5065" s="146" t="s">
        <v>662</v>
      </c>
      <c r="F5065" s="147">
        <v>5000</v>
      </c>
      <c r="G5065" s="147">
        <v>5000</v>
      </c>
    </row>
    <row r="5066" spans="1:7" x14ac:dyDescent="0.25">
      <c r="A5066" s="175" t="s">
        <v>1749</v>
      </c>
      <c r="B5066" s="185">
        <v>43368</v>
      </c>
      <c r="C5066" s="175" t="s">
        <v>754</v>
      </c>
      <c r="D5066" s="145" t="s">
        <v>1426</v>
      </c>
      <c r="E5066" s="146" t="s">
        <v>1746</v>
      </c>
      <c r="F5066" s="147">
        <v>120</v>
      </c>
      <c r="G5066" s="147">
        <v>120</v>
      </c>
    </row>
    <row r="5067" spans="1:7" x14ac:dyDescent="0.25">
      <c r="A5067" s="151"/>
      <c r="B5067" s="152"/>
      <c r="C5067" s="151"/>
      <c r="D5067" s="153"/>
      <c r="E5067" s="153"/>
      <c r="F5067" s="154"/>
      <c r="G5067" s="154"/>
    </row>
    <row r="5068" spans="1:7" ht="15.75" thickBot="1" x14ac:dyDescent="0.3">
      <c r="A5068" s="148"/>
      <c r="B5068" s="148"/>
      <c r="C5068" s="148"/>
      <c r="D5068" s="148"/>
      <c r="E5068" s="148"/>
      <c r="F5068" s="214">
        <f>SUM(F5060:F5067)</f>
        <v>13703.82</v>
      </c>
      <c r="G5068" s="215">
        <f>SUM(G5060:G5067)</f>
        <v>13703.82</v>
      </c>
    </row>
    <row r="5069" spans="1:7" ht="19.5" thickBot="1" x14ac:dyDescent="0.35">
      <c r="A5069" s="271" t="s">
        <v>1</v>
      </c>
      <c r="B5069" s="272"/>
      <c r="C5069" s="272"/>
      <c r="D5069" s="272"/>
      <c r="E5069" s="273"/>
      <c r="F5069" s="274">
        <f>G5068</f>
        <v>13703.82</v>
      </c>
      <c r="G5069" s="275"/>
    </row>
    <row r="5070" spans="1:7" x14ac:dyDescent="0.25">
      <c r="A5070" s="263" t="s">
        <v>4</v>
      </c>
      <c r="B5070" s="264"/>
      <c r="C5070" s="265" t="s">
        <v>311</v>
      </c>
      <c r="D5070" s="264"/>
      <c r="E5070" s="15" t="s">
        <v>1613</v>
      </c>
      <c r="F5070" s="12" t="s">
        <v>3</v>
      </c>
      <c r="G5070" s="75">
        <v>43396</v>
      </c>
    </row>
    <row r="5072" spans="1:7" ht="15.75" thickBot="1" x14ac:dyDescent="0.3"/>
    <row r="5073" spans="1:7" x14ac:dyDescent="0.25">
      <c r="A5073" s="276" t="s">
        <v>6</v>
      </c>
      <c r="B5073" s="282"/>
      <c r="C5073" s="282"/>
      <c r="D5073" s="282"/>
      <c r="E5073" s="282"/>
      <c r="F5073" s="282"/>
      <c r="G5073" s="283"/>
    </row>
    <row r="5074" spans="1:7" ht="15.75" thickBot="1" x14ac:dyDescent="0.3">
      <c r="A5074" s="284"/>
      <c r="B5074" s="285"/>
      <c r="C5074" s="285"/>
      <c r="D5074" s="285"/>
      <c r="E5074" s="285"/>
      <c r="F5074" s="285"/>
      <c r="G5074" s="286"/>
    </row>
    <row r="5075" spans="1:7" ht="16.5" thickBot="1" x14ac:dyDescent="0.3">
      <c r="A5075" s="266" t="s">
        <v>337</v>
      </c>
      <c r="B5075" s="267"/>
      <c r="C5075" s="267"/>
      <c r="D5075" s="267"/>
      <c r="E5075" s="268"/>
      <c r="F5075" s="266" t="s">
        <v>8</v>
      </c>
      <c r="G5075" s="268"/>
    </row>
    <row r="5076" spans="1:7" ht="16.5" thickBot="1" x14ac:dyDescent="0.3">
      <c r="A5076" s="1" t="s">
        <v>299</v>
      </c>
      <c r="B5076" s="266" t="s">
        <v>1716</v>
      </c>
      <c r="C5076" s="267"/>
      <c r="D5076" s="267"/>
      <c r="E5076" s="268"/>
      <c r="F5076" s="269" t="s">
        <v>14</v>
      </c>
      <c r="G5076" s="270"/>
    </row>
    <row r="5077" spans="1:7" ht="15.75" x14ac:dyDescent="0.25">
      <c r="A5077" s="2" t="s">
        <v>625</v>
      </c>
      <c r="B5077" s="3" t="s">
        <v>10</v>
      </c>
      <c r="C5077" s="3" t="s">
        <v>0</v>
      </c>
      <c r="D5077" s="3" t="s">
        <v>148</v>
      </c>
      <c r="E5077" s="3" t="s">
        <v>302</v>
      </c>
      <c r="F5077" s="3" t="s">
        <v>303</v>
      </c>
      <c r="G5077" s="3" t="s">
        <v>626</v>
      </c>
    </row>
    <row r="5078" spans="1:7" x14ac:dyDescent="0.25">
      <c r="A5078" s="175">
        <v>8277483</v>
      </c>
      <c r="B5078" s="185">
        <v>43389</v>
      </c>
      <c r="C5078" s="175" t="s">
        <v>267</v>
      </c>
      <c r="D5078" s="145" t="s">
        <v>746</v>
      </c>
      <c r="E5078" s="146" t="s">
        <v>343</v>
      </c>
      <c r="F5078" s="147">
        <v>225.93</v>
      </c>
      <c r="G5078" s="147">
        <v>225.93</v>
      </c>
    </row>
    <row r="5079" spans="1:7" x14ac:dyDescent="0.25">
      <c r="A5079" s="175">
        <v>21045</v>
      </c>
      <c r="B5079" s="185">
        <v>43407</v>
      </c>
      <c r="C5079" s="175" t="s">
        <v>1742</v>
      </c>
      <c r="D5079" s="145" t="s">
        <v>1743</v>
      </c>
      <c r="E5079" s="146" t="s">
        <v>347</v>
      </c>
      <c r="F5079" s="147">
        <v>2649.59</v>
      </c>
      <c r="G5079" s="147">
        <v>2649.59</v>
      </c>
    </row>
    <row r="5080" spans="1:7" x14ac:dyDescent="0.25">
      <c r="A5080" s="175" t="s">
        <v>1332</v>
      </c>
      <c r="B5080" s="185">
        <v>43405</v>
      </c>
      <c r="C5080" s="175" t="s">
        <v>1727</v>
      </c>
      <c r="D5080" s="145" t="s">
        <v>1744</v>
      </c>
      <c r="E5080" s="146" t="s">
        <v>984</v>
      </c>
      <c r="F5080" s="147">
        <v>1500</v>
      </c>
      <c r="G5080" s="147">
        <v>1500</v>
      </c>
    </row>
    <row r="5081" spans="1:7" x14ac:dyDescent="0.25">
      <c r="A5081" s="175">
        <v>32966</v>
      </c>
      <c r="B5081" s="185">
        <v>43404</v>
      </c>
      <c r="C5081" s="175" t="s">
        <v>754</v>
      </c>
      <c r="D5081" s="145" t="s">
        <v>1426</v>
      </c>
      <c r="E5081" s="146" t="s">
        <v>1746</v>
      </c>
      <c r="F5081" s="147">
        <v>120</v>
      </c>
      <c r="G5081" s="147">
        <v>120</v>
      </c>
    </row>
    <row r="5082" spans="1:7" x14ac:dyDescent="0.25">
      <c r="A5082" s="175">
        <v>1036766</v>
      </c>
      <c r="B5082" s="185">
        <v>1036766</v>
      </c>
      <c r="C5082" s="175" t="s">
        <v>1719</v>
      </c>
      <c r="D5082" s="145" t="s">
        <v>1750</v>
      </c>
      <c r="E5082" s="146" t="s">
        <v>826</v>
      </c>
      <c r="F5082" s="147">
        <v>3600</v>
      </c>
      <c r="G5082" s="147">
        <v>3600</v>
      </c>
    </row>
    <row r="5083" spans="1:7" x14ac:dyDescent="0.25">
      <c r="A5083" s="175">
        <v>30</v>
      </c>
      <c r="B5083" s="185">
        <v>43405</v>
      </c>
      <c r="C5083" s="194" t="s">
        <v>1722</v>
      </c>
      <c r="D5083" s="145" t="s">
        <v>1741</v>
      </c>
      <c r="E5083" s="146" t="s">
        <v>662</v>
      </c>
      <c r="F5083" s="147">
        <v>4000</v>
      </c>
      <c r="G5083" s="147">
        <v>4000</v>
      </c>
    </row>
    <row r="5084" spans="1:7" x14ac:dyDescent="0.25">
      <c r="A5084" s="175">
        <v>12</v>
      </c>
      <c r="B5084" s="185">
        <v>43405</v>
      </c>
      <c r="C5084" s="175" t="s">
        <v>1733</v>
      </c>
      <c r="D5084" s="145" t="s">
        <v>1747</v>
      </c>
      <c r="E5084" s="146" t="s">
        <v>1097</v>
      </c>
      <c r="F5084" s="147">
        <v>5550</v>
      </c>
      <c r="G5084" s="147">
        <v>5550</v>
      </c>
    </row>
    <row r="5085" spans="1:7" x14ac:dyDescent="0.25">
      <c r="A5085" s="151"/>
      <c r="B5085" s="152"/>
      <c r="C5085" s="151"/>
      <c r="D5085" s="153"/>
      <c r="E5085" s="153"/>
      <c r="F5085" s="154"/>
      <c r="G5085" s="154"/>
    </row>
    <row r="5086" spans="1:7" ht="15.75" thickBot="1" x14ac:dyDescent="0.3">
      <c r="A5086" s="148"/>
      <c r="B5086" s="148"/>
      <c r="C5086" s="148"/>
      <c r="D5086" s="148"/>
      <c r="E5086" s="148"/>
      <c r="F5086" s="214">
        <f>SUM(F5078:F5085)</f>
        <v>17645.52</v>
      </c>
      <c r="G5086" s="215">
        <f>SUM(G5078:G5085)</f>
        <v>17645.52</v>
      </c>
    </row>
    <row r="5087" spans="1:7" ht="19.5" thickBot="1" x14ac:dyDescent="0.35">
      <c r="A5087" s="271" t="s">
        <v>1</v>
      </c>
      <c r="B5087" s="272"/>
      <c r="C5087" s="272"/>
      <c r="D5087" s="272"/>
      <c r="E5087" s="273"/>
      <c r="F5087" s="274">
        <f>G5086</f>
        <v>17645.52</v>
      </c>
      <c r="G5087" s="275"/>
    </row>
    <row r="5088" spans="1:7" x14ac:dyDescent="0.25">
      <c r="A5088" s="263" t="s">
        <v>4</v>
      </c>
      <c r="B5088" s="264"/>
      <c r="C5088" s="265" t="s">
        <v>311</v>
      </c>
      <c r="D5088" s="264"/>
      <c r="E5088" s="15" t="s">
        <v>1751</v>
      </c>
      <c r="F5088" s="12" t="s">
        <v>329</v>
      </c>
      <c r="G5088" s="75">
        <v>43418</v>
      </c>
    </row>
    <row r="5090" spans="1:7" ht="15.75" thickBot="1" x14ac:dyDescent="0.3"/>
    <row r="5091" spans="1:7" x14ac:dyDescent="0.25">
      <c r="A5091" s="276" t="s">
        <v>6</v>
      </c>
      <c r="B5091" s="282"/>
      <c r="C5091" s="282"/>
      <c r="D5091" s="282"/>
      <c r="E5091" s="282"/>
      <c r="F5091" s="282"/>
      <c r="G5091" s="283"/>
    </row>
    <row r="5092" spans="1:7" ht="15.75" thickBot="1" x14ac:dyDescent="0.3">
      <c r="A5092" s="284"/>
      <c r="B5092" s="285"/>
      <c r="C5092" s="285"/>
      <c r="D5092" s="285"/>
      <c r="E5092" s="285"/>
      <c r="F5092" s="285"/>
      <c r="G5092" s="286"/>
    </row>
    <row r="5093" spans="1:7" ht="16.5" thickBot="1" x14ac:dyDescent="0.3">
      <c r="A5093" s="266" t="s">
        <v>337</v>
      </c>
      <c r="B5093" s="267"/>
      <c r="C5093" s="267"/>
      <c r="D5093" s="267"/>
      <c r="E5093" s="268"/>
      <c r="F5093" s="266" t="s">
        <v>8</v>
      </c>
      <c r="G5093" s="268"/>
    </row>
    <row r="5094" spans="1:7" ht="16.5" thickBot="1" x14ac:dyDescent="0.3">
      <c r="A5094" s="1" t="s">
        <v>299</v>
      </c>
      <c r="B5094" s="266" t="s">
        <v>1716</v>
      </c>
      <c r="C5094" s="267"/>
      <c r="D5094" s="267"/>
      <c r="E5094" s="268"/>
      <c r="F5094" s="269" t="s">
        <v>15</v>
      </c>
      <c r="G5094" s="270"/>
    </row>
    <row r="5095" spans="1:7" ht="15.75" x14ac:dyDescent="0.25">
      <c r="A5095" s="2" t="s">
        <v>625</v>
      </c>
      <c r="B5095" s="3" t="s">
        <v>10</v>
      </c>
      <c r="C5095" s="3" t="s">
        <v>0</v>
      </c>
      <c r="D5095" s="3" t="s">
        <v>148</v>
      </c>
      <c r="E5095" s="3" t="s">
        <v>302</v>
      </c>
      <c r="F5095" s="3" t="s">
        <v>303</v>
      </c>
      <c r="G5095" s="3" t="s">
        <v>626</v>
      </c>
    </row>
    <row r="5096" spans="1:7" x14ac:dyDescent="0.25">
      <c r="A5096" s="175">
        <v>1051519</v>
      </c>
      <c r="B5096" s="185">
        <v>43437</v>
      </c>
      <c r="C5096" s="175" t="s">
        <v>1719</v>
      </c>
      <c r="D5096" s="145" t="s">
        <v>1750</v>
      </c>
      <c r="E5096" s="146" t="s">
        <v>826</v>
      </c>
      <c r="F5096" s="147">
        <v>3600</v>
      </c>
      <c r="G5096" s="147">
        <v>3600</v>
      </c>
    </row>
    <row r="5097" spans="1:7" x14ac:dyDescent="0.25">
      <c r="A5097" s="175">
        <v>13</v>
      </c>
      <c r="B5097" s="185">
        <v>43437</v>
      </c>
      <c r="C5097" s="175" t="s">
        <v>1733</v>
      </c>
      <c r="D5097" s="145" t="s">
        <v>1747</v>
      </c>
      <c r="E5097" s="146" t="s">
        <v>1097</v>
      </c>
      <c r="F5097" s="147">
        <v>5550</v>
      </c>
      <c r="G5097" s="147">
        <v>5550</v>
      </c>
    </row>
    <row r="5098" spans="1:7" x14ac:dyDescent="0.25">
      <c r="A5098" s="175">
        <v>33</v>
      </c>
      <c r="B5098" s="185">
        <v>43437</v>
      </c>
      <c r="C5098" s="194" t="s">
        <v>1722</v>
      </c>
      <c r="D5098" s="145" t="s">
        <v>1741</v>
      </c>
      <c r="E5098" s="146" t="s">
        <v>662</v>
      </c>
      <c r="F5098" s="147">
        <v>4900</v>
      </c>
      <c r="G5098" s="147">
        <v>4900</v>
      </c>
    </row>
    <row r="5099" spans="1:7" x14ac:dyDescent="0.25">
      <c r="A5099" s="175">
        <v>33622</v>
      </c>
      <c r="B5099" s="185">
        <v>43431</v>
      </c>
      <c r="C5099" s="175" t="s">
        <v>754</v>
      </c>
      <c r="D5099" s="145" t="s">
        <v>1426</v>
      </c>
      <c r="E5099" s="146" t="s">
        <v>1746</v>
      </c>
      <c r="F5099" s="147">
        <v>120</v>
      </c>
      <c r="G5099" s="147">
        <v>120</v>
      </c>
    </row>
    <row r="5100" spans="1:7" x14ac:dyDescent="0.25">
      <c r="A5100" s="175" t="s">
        <v>1332</v>
      </c>
      <c r="B5100" s="185">
        <v>43435</v>
      </c>
      <c r="C5100" s="175" t="s">
        <v>1727</v>
      </c>
      <c r="D5100" s="145" t="s">
        <v>1744</v>
      </c>
      <c r="E5100" s="146" t="s">
        <v>984</v>
      </c>
      <c r="F5100" s="147">
        <v>1500</v>
      </c>
      <c r="G5100" s="147">
        <v>1500</v>
      </c>
    </row>
    <row r="5101" spans="1:7" x14ac:dyDescent="0.25">
      <c r="A5101" s="175">
        <v>842296</v>
      </c>
      <c r="B5101" s="185">
        <v>43426</v>
      </c>
      <c r="C5101" s="175" t="s">
        <v>267</v>
      </c>
      <c r="D5101" s="145" t="s">
        <v>746</v>
      </c>
      <c r="E5101" s="146" t="s">
        <v>343</v>
      </c>
      <c r="F5101" s="147">
        <v>151.66</v>
      </c>
      <c r="G5101" s="147">
        <v>151.66</v>
      </c>
    </row>
    <row r="5102" spans="1:7" x14ac:dyDescent="0.25">
      <c r="A5102" s="175">
        <v>21252</v>
      </c>
      <c r="B5102" s="185">
        <v>43437</v>
      </c>
      <c r="C5102" s="175" t="s">
        <v>1742</v>
      </c>
      <c r="D5102" s="145" t="s">
        <v>1743</v>
      </c>
      <c r="E5102" s="146" t="s">
        <v>347</v>
      </c>
      <c r="F5102" s="147">
        <v>2174.61</v>
      </c>
      <c r="G5102" s="147">
        <v>2174.61</v>
      </c>
    </row>
    <row r="5103" spans="1:7" x14ac:dyDescent="0.25">
      <c r="A5103" s="151"/>
      <c r="B5103" s="152"/>
      <c r="C5103" s="151"/>
      <c r="D5103" s="153"/>
      <c r="E5103" s="153"/>
      <c r="F5103" s="154"/>
      <c r="G5103" s="154"/>
    </row>
    <row r="5104" spans="1:7" ht="15.75" thickBot="1" x14ac:dyDescent="0.3">
      <c r="A5104" s="148"/>
      <c r="B5104" s="148"/>
      <c r="C5104" s="148"/>
      <c r="D5104" s="148"/>
      <c r="E5104" s="148"/>
      <c r="F5104" s="214">
        <f>SUM(F5096:F5103)</f>
        <v>17996.27</v>
      </c>
      <c r="G5104" s="215">
        <f>SUM(G5096:G5103)</f>
        <v>17996.27</v>
      </c>
    </row>
    <row r="5105" spans="1:7" ht="19.5" thickBot="1" x14ac:dyDescent="0.35">
      <c r="A5105" s="271" t="s">
        <v>1</v>
      </c>
      <c r="B5105" s="272"/>
      <c r="C5105" s="272"/>
      <c r="D5105" s="272"/>
      <c r="E5105" s="273"/>
      <c r="F5105" s="274">
        <f>G5104</f>
        <v>17996.27</v>
      </c>
      <c r="G5105" s="275"/>
    </row>
    <row r="5106" spans="1:7" x14ac:dyDescent="0.25">
      <c r="A5106" s="263" t="s">
        <v>4</v>
      </c>
      <c r="B5106" s="264"/>
      <c r="C5106" s="265" t="s">
        <v>311</v>
      </c>
      <c r="D5106" s="264"/>
      <c r="E5106" s="13" t="s">
        <v>666</v>
      </c>
      <c r="F5106" s="12" t="s">
        <v>329</v>
      </c>
      <c r="G5106" s="75">
        <v>43448</v>
      </c>
    </row>
    <row r="5108" spans="1:7" x14ac:dyDescent="0.25">
      <c r="A5108" s="291" t="s">
        <v>1752</v>
      </c>
      <c r="B5108" s="291"/>
      <c r="C5108" s="291"/>
      <c r="D5108" s="291"/>
      <c r="E5108" s="291"/>
      <c r="F5108" s="291"/>
    </row>
    <row r="5109" spans="1:7" x14ac:dyDescent="0.25">
      <c r="A5109" s="134" t="s">
        <v>371</v>
      </c>
      <c r="B5109" s="287" t="s">
        <v>1753</v>
      </c>
      <c r="C5109" s="288"/>
      <c r="D5109" s="106"/>
      <c r="E5109" s="255">
        <v>43101</v>
      </c>
    </row>
    <row r="5110" spans="1:7" x14ac:dyDescent="0.25">
      <c r="A5110" s="134" t="s">
        <v>373</v>
      </c>
      <c r="B5110" s="134" t="s">
        <v>374</v>
      </c>
      <c r="C5110" s="134" t="s">
        <v>0</v>
      </c>
      <c r="D5110" s="134" t="s">
        <v>375</v>
      </c>
      <c r="E5110" s="134" t="s">
        <v>376</v>
      </c>
      <c r="F5110" s="134" t="s">
        <v>377</v>
      </c>
    </row>
    <row r="5111" spans="1:7" x14ac:dyDescent="0.25">
      <c r="A5111" s="18">
        <v>917931</v>
      </c>
      <c r="B5111" s="19">
        <v>43132</v>
      </c>
      <c r="C5111" s="20" t="s">
        <v>1278</v>
      </c>
      <c r="D5111" s="21" t="s">
        <v>1754</v>
      </c>
      <c r="E5111" s="21" t="s">
        <v>1755</v>
      </c>
      <c r="F5111" s="22">
        <v>5500</v>
      </c>
    </row>
    <row r="5112" spans="1:7" x14ac:dyDescent="0.25">
      <c r="A5112" s="18">
        <v>35</v>
      </c>
      <c r="B5112" s="19">
        <v>43131</v>
      </c>
      <c r="C5112" s="18" t="s">
        <v>1729</v>
      </c>
      <c r="D5112" s="21" t="s">
        <v>1756</v>
      </c>
      <c r="E5112" s="21" t="s">
        <v>1757</v>
      </c>
      <c r="F5112" s="22">
        <v>533</v>
      </c>
    </row>
    <row r="5113" spans="1:7" x14ac:dyDescent="0.25">
      <c r="A5113" s="18">
        <v>60</v>
      </c>
      <c r="B5113" s="19">
        <v>43130</v>
      </c>
      <c r="C5113" s="18" t="s">
        <v>17</v>
      </c>
      <c r="D5113" s="21" t="s">
        <v>1758</v>
      </c>
      <c r="E5113" s="21" t="s">
        <v>248</v>
      </c>
      <c r="F5113" s="22">
        <v>2457.4</v>
      </c>
    </row>
    <row r="5114" spans="1:7" x14ac:dyDescent="0.25">
      <c r="A5114" s="18">
        <v>916739</v>
      </c>
      <c r="B5114" s="19">
        <v>43130</v>
      </c>
      <c r="C5114" s="18" t="s">
        <v>1271</v>
      </c>
      <c r="D5114" s="21" t="s">
        <v>1759</v>
      </c>
      <c r="E5114" s="21" t="s">
        <v>1760</v>
      </c>
      <c r="F5114" s="22">
        <v>175</v>
      </c>
    </row>
    <row r="5115" spans="1:7" x14ac:dyDescent="0.25">
      <c r="A5115" s="18">
        <v>916767</v>
      </c>
      <c r="B5115" s="19">
        <v>43131</v>
      </c>
      <c r="C5115" s="18" t="s">
        <v>1282</v>
      </c>
      <c r="D5115" s="21" t="s">
        <v>1761</v>
      </c>
      <c r="E5115" s="21" t="s">
        <v>1062</v>
      </c>
      <c r="F5115" s="22">
        <v>1000</v>
      </c>
    </row>
    <row r="5116" spans="1:7" x14ac:dyDescent="0.25">
      <c r="A5116" s="18">
        <v>916815</v>
      </c>
      <c r="B5116" s="19">
        <v>43131</v>
      </c>
      <c r="C5116" s="18" t="s">
        <v>1268</v>
      </c>
      <c r="D5116" s="21" t="s">
        <v>1762</v>
      </c>
      <c r="E5116" s="21" t="s">
        <v>1763</v>
      </c>
      <c r="F5116" s="256">
        <v>1225</v>
      </c>
    </row>
    <row r="5117" spans="1:7" x14ac:dyDescent="0.25">
      <c r="A5117" s="21"/>
      <c r="B5117" s="21"/>
      <c r="C5117" s="21"/>
      <c r="D5117" s="21"/>
      <c r="E5117" s="134" t="s">
        <v>384</v>
      </c>
      <c r="F5117" s="137">
        <f>SUM(F5111:F5116)</f>
        <v>10890.4</v>
      </c>
    </row>
    <row r="5118" spans="1:7" x14ac:dyDescent="0.25">
      <c r="E5118" s="138"/>
      <c r="F5118" s="139"/>
    </row>
    <row r="5119" spans="1:7" x14ac:dyDescent="0.25">
      <c r="E5119" s="138"/>
      <c r="F5119" s="139"/>
    </row>
    <row r="5121" spans="1:6" x14ac:dyDescent="0.25">
      <c r="A5121" s="134" t="s">
        <v>371</v>
      </c>
      <c r="B5121" s="287" t="s">
        <v>1753</v>
      </c>
      <c r="C5121" s="288"/>
      <c r="D5121" s="106"/>
      <c r="E5121" s="289">
        <v>43132</v>
      </c>
      <c r="F5121" s="290"/>
    </row>
    <row r="5122" spans="1:6" x14ac:dyDescent="0.25">
      <c r="A5122" s="134" t="s">
        <v>373</v>
      </c>
      <c r="B5122" s="134" t="s">
        <v>374</v>
      </c>
      <c r="C5122" s="134" t="s">
        <v>0</v>
      </c>
      <c r="D5122" s="134" t="s">
        <v>375</v>
      </c>
      <c r="E5122" s="134" t="s">
        <v>376</v>
      </c>
      <c r="F5122" s="134" t="s">
        <v>377</v>
      </c>
    </row>
    <row r="5123" spans="1:6" x14ac:dyDescent="0.25">
      <c r="A5123" s="18" t="s">
        <v>1764</v>
      </c>
      <c r="B5123" s="18" t="s">
        <v>1764</v>
      </c>
      <c r="C5123" s="18" t="s">
        <v>1764</v>
      </c>
      <c r="D5123" s="18" t="s">
        <v>1764</v>
      </c>
      <c r="E5123" s="18" t="s">
        <v>1764</v>
      </c>
      <c r="F5123" s="18" t="s">
        <v>1764</v>
      </c>
    </row>
    <row r="5124" spans="1:6" x14ac:dyDescent="0.25">
      <c r="A5124" s="21"/>
      <c r="B5124" s="21"/>
      <c r="C5124" s="21"/>
      <c r="D5124" s="21"/>
      <c r="E5124" s="134"/>
      <c r="F5124" s="137">
        <f>SUM(F5123:F5123)</f>
        <v>0</v>
      </c>
    </row>
    <row r="5125" spans="1:6" x14ac:dyDescent="0.25">
      <c r="A5125" s="108"/>
      <c r="B5125" s="108"/>
      <c r="C5125" s="108"/>
      <c r="D5125" s="108"/>
      <c r="E5125" s="108"/>
      <c r="F5125" s="108"/>
    </row>
    <row r="5126" spans="1:6" x14ac:dyDescent="0.25">
      <c r="A5126" s="134" t="s">
        <v>371</v>
      </c>
      <c r="B5126" s="287" t="s">
        <v>1753</v>
      </c>
      <c r="C5126" s="288"/>
      <c r="D5126" s="106"/>
      <c r="E5126" s="289">
        <v>43160</v>
      </c>
      <c r="F5126" s="290"/>
    </row>
    <row r="5127" spans="1:6" x14ac:dyDescent="0.25">
      <c r="A5127" s="134" t="s">
        <v>373</v>
      </c>
      <c r="B5127" s="134" t="s">
        <v>374</v>
      </c>
      <c r="C5127" s="134" t="s">
        <v>0</v>
      </c>
      <c r="D5127" s="134" t="s">
        <v>375</v>
      </c>
      <c r="E5127" s="134" t="s">
        <v>376</v>
      </c>
      <c r="F5127" s="134" t="s">
        <v>377</v>
      </c>
    </row>
    <row r="5128" spans="1:6" x14ac:dyDescent="0.25">
      <c r="A5128" s="18">
        <v>84</v>
      </c>
      <c r="B5128" s="19">
        <v>43194</v>
      </c>
      <c r="C5128" s="20" t="s">
        <v>1765</v>
      </c>
      <c r="D5128" s="21" t="s">
        <v>1766</v>
      </c>
      <c r="E5128" s="21" t="s">
        <v>1755</v>
      </c>
      <c r="F5128" s="22">
        <v>5500</v>
      </c>
    </row>
    <row r="5129" spans="1:6" x14ac:dyDescent="0.25">
      <c r="A5129" s="18">
        <v>940351</v>
      </c>
      <c r="B5129" s="19">
        <v>43188</v>
      </c>
      <c r="C5129" s="18" t="s">
        <v>1282</v>
      </c>
      <c r="D5129" s="21" t="s">
        <v>1761</v>
      </c>
      <c r="E5129" s="21" t="s">
        <v>1062</v>
      </c>
      <c r="F5129" s="22">
        <v>1000</v>
      </c>
    </row>
    <row r="5130" spans="1:6" x14ac:dyDescent="0.25">
      <c r="A5130" s="18">
        <v>589</v>
      </c>
      <c r="B5130" s="19">
        <v>43188</v>
      </c>
      <c r="C5130" s="18" t="s">
        <v>1767</v>
      </c>
      <c r="D5130" s="21" t="s">
        <v>1768</v>
      </c>
      <c r="E5130" s="21" t="s">
        <v>202</v>
      </c>
      <c r="F5130" s="22">
        <v>3000</v>
      </c>
    </row>
    <row r="5131" spans="1:6" x14ac:dyDescent="0.25">
      <c r="A5131" s="18">
        <v>9404991</v>
      </c>
      <c r="B5131" s="19">
        <v>43192</v>
      </c>
      <c r="C5131" s="18" t="s">
        <v>1268</v>
      </c>
      <c r="D5131" s="21" t="s">
        <v>1762</v>
      </c>
      <c r="E5131" s="21" t="s">
        <v>1763</v>
      </c>
      <c r="F5131" s="22">
        <v>2450</v>
      </c>
    </row>
    <row r="5132" spans="1:6" x14ac:dyDescent="0.25">
      <c r="A5132" s="18">
        <v>940116</v>
      </c>
      <c r="B5132" s="19">
        <v>43188</v>
      </c>
      <c r="C5132" s="18" t="s">
        <v>1271</v>
      </c>
      <c r="D5132" s="21" t="s">
        <v>1759</v>
      </c>
      <c r="E5132" s="21" t="s">
        <v>1760</v>
      </c>
      <c r="F5132" s="22">
        <v>350</v>
      </c>
    </row>
    <row r="5133" spans="1:6" x14ac:dyDescent="0.25">
      <c r="A5133" s="21"/>
      <c r="B5133" s="21"/>
      <c r="C5133" s="21"/>
      <c r="D5133" s="21"/>
      <c r="E5133" s="134" t="s">
        <v>384</v>
      </c>
      <c r="F5133" s="137">
        <f>SUM(F5128:F5132)</f>
        <v>12300</v>
      </c>
    </row>
    <row r="5134" spans="1:6" x14ac:dyDescent="0.25">
      <c r="E5134" s="138"/>
      <c r="F5134" s="139"/>
    </row>
    <row r="5135" spans="1:6" x14ac:dyDescent="0.25">
      <c r="A5135" s="108"/>
      <c r="B5135" s="108"/>
      <c r="C5135" s="108"/>
      <c r="D5135" s="108"/>
      <c r="E5135" s="108"/>
      <c r="F5135" s="108"/>
    </row>
    <row r="5136" spans="1:6" x14ac:dyDescent="0.25">
      <c r="A5136" s="134" t="s">
        <v>371</v>
      </c>
      <c r="B5136" s="287" t="s">
        <v>1753</v>
      </c>
      <c r="C5136" s="288"/>
      <c r="D5136" s="106"/>
      <c r="E5136" s="289">
        <v>43191</v>
      </c>
      <c r="F5136" s="290"/>
    </row>
    <row r="5137" spans="1:6" x14ac:dyDescent="0.25">
      <c r="A5137" s="134" t="s">
        <v>373</v>
      </c>
      <c r="B5137" s="134" t="s">
        <v>374</v>
      </c>
      <c r="C5137" s="134" t="s">
        <v>0</v>
      </c>
      <c r="D5137" s="134" t="s">
        <v>375</v>
      </c>
      <c r="E5137" s="134" t="s">
        <v>376</v>
      </c>
      <c r="F5137" s="134" t="s">
        <v>377</v>
      </c>
    </row>
    <row r="5138" spans="1:6" x14ac:dyDescent="0.25">
      <c r="A5138" s="18">
        <v>1</v>
      </c>
      <c r="B5138" s="19">
        <v>43220</v>
      </c>
      <c r="C5138" s="18" t="s">
        <v>1282</v>
      </c>
      <c r="D5138" s="21" t="s">
        <v>1761</v>
      </c>
      <c r="E5138" s="21" t="s">
        <v>1062</v>
      </c>
      <c r="F5138" s="22">
        <v>500</v>
      </c>
    </row>
    <row r="5139" spans="1:6" x14ac:dyDescent="0.25">
      <c r="A5139" s="18">
        <v>87</v>
      </c>
      <c r="B5139" s="19">
        <v>43223</v>
      </c>
      <c r="C5139" s="20" t="s">
        <v>1765</v>
      </c>
      <c r="D5139" s="21" t="s">
        <v>1766</v>
      </c>
      <c r="E5139" s="21" t="s">
        <v>1755</v>
      </c>
      <c r="F5139" s="22">
        <v>6000</v>
      </c>
    </row>
    <row r="5140" spans="1:6" x14ac:dyDescent="0.25">
      <c r="A5140" s="18">
        <v>45</v>
      </c>
      <c r="B5140" s="19">
        <v>43222</v>
      </c>
      <c r="C5140" s="18" t="s">
        <v>1729</v>
      </c>
      <c r="D5140" s="21" t="s">
        <v>1730</v>
      </c>
      <c r="E5140" s="21" t="s">
        <v>1757</v>
      </c>
      <c r="F5140" s="22">
        <v>1144</v>
      </c>
    </row>
    <row r="5141" spans="1:6" x14ac:dyDescent="0.25">
      <c r="A5141" s="18">
        <v>15880</v>
      </c>
      <c r="B5141" s="19">
        <v>43223</v>
      </c>
      <c r="C5141" s="18" t="s">
        <v>1769</v>
      </c>
      <c r="D5141" s="21" t="s">
        <v>1770</v>
      </c>
      <c r="E5141" s="21" t="s">
        <v>381</v>
      </c>
      <c r="F5141" s="22">
        <v>8000</v>
      </c>
    </row>
    <row r="5142" spans="1:6" x14ac:dyDescent="0.25">
      <c r="A5142" s="18">
        <v>953502</v>
      </c>
      <c r="B5142" s="19">
        <v>43221</v>
      </c>
      <c r="C5142" s="18" t="s">
        <v>1271</v>
      </c>
      <c r="D5142" s="21" t="s">
        <v>1759</v>
      </c>
      <c r="E5142" s="21" t="s">
        <v>1760</v>
      </c>
      <c r="F5142" s="22">
        <v>350</v>
      </c>
    </row>
    <row r="5143" spans="1:6" x14ac:dyDescent="0.25">
      <c r="A5143" s="18">
        <v>953595</v>
      </c>
      <c r="B5143" s="19">
        <v>43222</v>
      </c>
      <c r="C5143" s="18" t="s">
        <v>1268</v>
      </c>
      <c r="D5143" s="21" t="s">
        <v>1762</v>
      </c>
      <c r="E5143" s="21" t="s">
        <v>1763</v>
      </c>
      <c r="F5143" s="256">
        <v>2450</v>
      </c>
    </row>
    <row r="5144" spans="1:6" x14ac:dyDescent="0.25">
      <c r="A5144" s="21"/>
      <c r="B5144" s="21"/>
      <c r="C5144" s="21"/>
      <c r="D5144" s="21"/>
      <c r="E5144" s="134" t="s">
        <v>1386</v>
      </c>
      <c r="F5144" s="22">
        <f>SUM(F5138:F5143)</f>
        <v>18444</v>
      </c>
    </row>
    <row r="5145" spans="1:6" x14ac:dyDescent="0.25">
      <c r="A5145" s="21"/>
      <c r="B5145" s="21"/>
      <c r="C5145" s="21"/>
      <c r="D5145" s="21"/>
      <c r="E5145" s="134" t="s">
        <v>460</v>
      </c>
      <c r="F5145" s="22">
        <v>-444</v>
      </c>
    </row>
    <row r="5146" spans="1:6" x14ac:dyDescent="0.25">
      <c r="A5146" s="21"/>
      <c r="B5146" s="21"/>
      <c r="C5146" s="21"/>
      <c r="D5146" s="21"/>
      <c r="E5146" s="134" t="s">
        <v>384</v>
      </c>
      <c r="F5146" s="137">
        <f>(F5144+F5145)</f>
        <v>18000</v>
      </c>
    </row>
    <row r="5147" spans="1:6" x14ac:dyDescent="0.25">
      <c r="E5147" s="138"/>
      <c r="F5147" s="139"/>
    </row>
    <row r="5148" spans="1:6" x14ac:dyDescent="0.25">
      <c r="A5148" s="108"/>
      <c r="B5148" s="108"/>
      <c r="C5148" s="108"/>
      <c r="D5148" s="108"/>
      <c r="E5148" s="108"/>
      <c r="F5148" s="108"/>
    </row>
    <row r="5149" spans="1:6" x14ac:dyDescent="0.25">
      <c r="A5149" s="134" t="s">
        <v>371</v>
      </c>
      <c r="B5149" s="287"/>
      <c r="C5149" s="288"/>
      <c r="D5149" s="106"/>
      <c r="E5149" s="289">
        <v>43221</v>
      </c>
      <c r="F5149" s="290"/>
    </row>
    <row r="5150" spans="1:6" x14ac:dyDescent="0.25">
      <c r="A5150" s="134" t="s">
        <v>373</v>
      </c>
      <c r="B5150" s="134" t="s">
        <v>374</v>
      </c>
      <c r="C5150" s="134" t="s">
        <v>0</v>
      </c>
      <c r="D5150" s="134" t="s">
        <v>375</v>
      </c>
      <c r="E5150" s="134" t="s">
        <v>376</v>
      </c>
      <c r="F5150" s="134" t="s">
        <v>377</v>
      </c>
    </row>
    <row r="5151" spans="1:6" x14ac:dyDescent="0.25">
      <c r="A5151" s="18" t="s">
        <v>1771</v>
      </c>
      <c r="B5151" s="19">
        <v>43257</v>
      </c>
      <c r="C5151" s="20" t="s">
        <v>617</v>
      </c>
      <c r="D5151" s="21" t="s">
        <v>1772</v>
      </c>
      <c r="E5151" s="21" t="s">
        <v>248</v>
      </c>
      <c r="F5151" s="22">
        <v>1846.74</v>
      </c>
    </row>
    <row r="5152" spans="1:6" x14ac:dyDescent="0.25">
      <c r="A5152" s="18">
        <v>968882</v>
      </c>
      <c r="B5152" s="19">
        <v>43235</v>
      </c>
      <c r="C5152" s="18" t="s">
        <v>1773</v>
      </c>
      <c r="D5152" s="21" t="s">
        <v>1774</v>
      </c>
      <c r="E5152" s="21" t="s">
        <v>1775</v>
      </c>
      <c r="F5152" s="22">
        <v>3500</v>
      </c>
    </row>
    <row r="5153" spans="1:6" x14ac:dyDescent="0.25">
      <c r="A5153" s="18">
        <v>968273</v>
      </c>
      <c r="B5153" s="19">
        <v>43251</v>
      </c>
      <c r="C5153" s="18" t="s">
        <v>1776</v>
      </c>
      <c r="D5153" s="21" t="s">
        <v>1777</v>
      </c>
      <c r="E5153" s="21" t="s">
        <v>1778</v>
      </c>
      <c r="F5153" s="22">
        <v>7400</v>
      </c>
    </row>
    <row r="5154" spans="1:6" x14ac:dyDescent="0.25">
      <c r="A5154" s="18">
        <v>968455</v>
      </c>
      <c r="B5154" s="19">
        <v>43251</v>
      </c>
      <c r="C5154" s="18" t="s">
        <v>1284</v>
      </c>
      <c r="D5154" s="21" t="s">
        <v>1779</v>
      </c>
      <c r="E5154" s="21" t="s">
        <v>1780</v>
      </c>
      <c r="F5154" s="22">
        <v>2240</v>
      </c>
    </row>
    <row r="5155" spans="1:6" x14ac:dyDescent="0.25">
      <c r="A5155" s="18">
        <v>967172</v>
      </c>
      <c r="B5155" s="19">
        <v>43252</v>
      </c>
      <c r="C5155" s="18" t="s">
        <v>1268</v>
      </c>
      <c r="D5155" s="21" t="s">
        <v>1762</v>
      </c>
      <c r="E5155" s="21" t="s">
        <v>1763</v>
      </c>
      <c r="F5155" s="22">
        <v>2450</v>
      </c>
    </row>
    <row r="5156" spans="1:6" x14ac:dyDescent="0.25">
      <c r="A5156" s="18">
        <v>966796</v>
      </c>
      <c r="B5156" s="19">
        <v>43251</v>
      </c>
      <c r="C5156" s="18" t="s">
        <v>1271</v>
      </c>
      <c r="D5156" s="21" t="s">
        <v>1759</v>
      </c>
      <c r="E5156" s="21" t="s">
        <v>1760</v>
      </c>
      <c r="F5156" s="256">
        <v>350</v>
      </c>
    </row>
    <row r="5157" spans="1:6" x14ac:dyDescent="0.25">
      <c r="A5157" s="21"/>
      <c r="B5157" s="21"/>
      <c r="C5157" s="21"/>
      <c r="D5157" s="21"/>
      <c r="E5157" s="134" t="s">
        <v>384</v>
      </c>
      <c r="F5157" s="137">
        <f>SUM(F5151:F5156)</f>
        <v>17786.739999999998</v>
      </c>
    </row>
    <row r="5158" spans="1:6" x14ac:dyDescent="0.25">
      <c r="E5158" s="138"/>
      <c r="F5158" s="139"/>
    </row>
    <row r="5159" spans="1:6" x14ac:dyDescent="0.25">
      <c r="A5159" s="108"/>
      <c r="B5159" s="108"/>
      <c r="C5159" s="108"/>
      <c r="D5159" s="108"/>
      <c r="E5159" s="108"/>
      <c r="F5159" s="108"/>
    </row>
    <row r="5160" spans="1:6" x14ac:dyDescent="0.25">
      <c r="A5160" s="134" t="s">
        <v>371</v>
      </c>
      <c r="B5160" s="287"/>
      <c r="C5160" s="288"/>
      <c r="D5160" s="106"/>
      <c r="E5160" s="289">
        <v>43252</v>
      </c>
      <c r="F5160" s="290"/>
    </row>
    <row r="5161" spans="1:6" x14ac:dyDescent="0.25">
      <c r="A5161" s="134" t="s">
        <v>373</v>
      </c>
      <c r="B5161" s="134" t="s">
        <v>374</v>
      </c>
      <c r="C5161" s="134" t="s">
        <v>0</v>
      </c>
      <c r="D5161" s="134" t="s">
        <v>375</v>
      </c>
      <c r="E5161" s="134" t="s">
        <v>376</v>
      </c>
      <c r="F5161" s="134" t="s">
        <v>377</v>
      </c>
    </row>
    <row r="5162" spans="1:6" x14ac:dyDescent="0.25">
      <c r="A5162" s="18">
        <v>0</v>
      </c>
      <c r="B5162" s="19">
        <v>43286</v>
      </c>
      <c r="C5162" s="20" t="s">
        <v>617</v>
      </c>
      <c r="D5162" s="21" t="s">
        <v>1781</v>
      </c>
      <c r="E5162" s="21" t="s">
        <v>1782</v>
      </c>
      <c r="F5162" s="257">
        <v>1165</v>
      </c>
    </row>
    <row r="5163" spans="1:6" x14ac:dyDescent="0.25">
      <c r="A5163" s="21">
        <v>47</v>
      </c>
      <c r="B5163" s="19">
        <v>43286</v>
      </c>
      <c r="C5163" s="21" t="s">
        <v>1729</v>
      </c>
      <c r="D5163" s="21" t="s">
        <v>1783</v>
      </c>
      <c r="E5163" s="21" t="s">
        <v>1784</v>
      </c>
      <c r="F5163" s="257">
        <v>1763.2</v>
      </c>
    </row>
    <row r="5164" spans="1:6" x14ac:dyDescent="0.25">
      <c r="A5164" s="21">
        <v>978754</v>
      </c>
      <c r="B5164" s="19">
        <v>43280</v>
      </c>
      <c r="C5164" s="21" t="s">
        <v>1776</v>
      </c>
      <c r="D5164" s="21" t="s">
        <v>1785</v>
      </c>
      <c r="E5164" s="21" t="s">
        <v>1786</v>
      </c>
      <c r="F5164" s="257">
        <v>5400</v>
      </c>
    </row>
    <row r="5165" spans="1:6" x14ac:dyDescent="0.25">
      <c r="A5165" s="19">
        <v>978760</v>
      </c>
      <c r="B5165" s="19">
        <v>43280</v>
      </c>
      <c r="C5165" s="21" t="s">
        <v>1271</v>
      </c>
      <c r="D5165" s="21" t="s">
        <v>1787</v>
      </c>
      <c r="E5165" s="21" t="s">
        <v>1788</v>
      </c>
      <c r="F5165" s="257">
        <v>350</v>
      </c>
    </row>
    <row r="5166" spans="1:6" x14ac:dyDescent="0.25">
      <c r="A5166" s="258">
        <v>980459</v>
      </c>
      <c r="B5166" s="19">
        <v>43281</v>
      </c>
      <c r="C5166" s="21" t="s">
        <v>1789</v>
      </c>
      <c r="D5166" s="21" t="s">
        <v>1790</v>
      </c>
      <c r="E5166" s="21" t="s">
        <v>411</v>
      </c>
      <c r="F5166" s="257">
        <v>6000</v>
      </c>
    </row>
    <row r="5167" spans="1:6" x14ac:dyDescent="0.25">
      <c r="A5167" s="259">
        <v>980208</v>
      </c>
      <c r="B5167" s="19">
        <v>43284</v>
      </c>
      <c r="C5167" s="21" t="s">
        <v>1268</v>
      </c>
      <c r="D5167" s="21" t="s">
        <v>1269</v>
      </c>
      <c r="E5167" s="134" t="s">
        <v>1270</v>
      </c>
      <c r="F5167" s="260">
        <v>2450</v>
      </c>
    </row>
    <row r="5168" spans="1:6" x14ac:dyDescent="0.25">
      <c r="B5168" s="160"/>
      <c r="E5168" s="138" t="s">
        <v>384</v>
      </c>
      <c r="F5168" s="261">
        <v>17128.2</v>
      </c>
    </row>
    <row r="5169" spans="2:8" x14ac:dyDescent="0.25">
      <c r="E5169" s="138"/>
      <c r="F5169" s="262"/>
    </row>
    <row r="5170" spans="2:8" ht="15.75" thickBot="1" x14ac:dyDescent="0.3"/>
    <row r="5171" spans="2:8" x14ac:dyDescent="0.25">
      <c r="B5171" s="276" t="s">
        <v>6</v>
      </c>
      <c r="C5171" s="277"/>
      <c r="D5171" s="277"/>
      <c r="E5171" s="277"/>
      <c r="F5171" s="277"/>
      <c r="G5171" s="277"/>
      <c r="H5171" s="278"/>
    </row>
    <row r="5172" spans="2:8" ht="15.75" thickBot="1" x14ac:dyDescent="0.3">
      <c r="B5172" s="279"/>
      <c r="C5172" s="280"/>
      <c r="D5172" s="280"/>
      <c r="E5172" s="280"/>
      <c r="F5172" s="280"/>
      <c r="G5172" s="280"/>
      <c r="H5172" s="281"/>
    </row>
    <row r="5173" spans="2:8" ht="16.5" thickBot="1" x14ac:dyDescent="0.3">
      <c r="B5173" s="266" t="s">
        <v>7</v>
      </c>
      <c r="C5173" s="267"/>
      <c r="D5173" s="267"/>
      <c r="E5173" s="267"/>
      <c r="F5173" s="268"/>
      <c r="G5173" s="266" t="s">
        <v>8</v>
      </c>
      <c r="H5173" s="268"/>
    </row>
    <row r="5174" spans="2:8" ht="16.5" thickBot="1" x14ac:dyDescent="0.3">
      <c r="B5174" s="1" t="s">
        <v>299</v>
      </c>
      <c r="C5174" s="266" t="s">
        <v>1753</v>
      </c>
      <c r="D5174" s="267"/>
      <c r="E5174" s="267"/>
      <c r="F5174" s="268"/>
      <c r="G5174" s="269" t="s">
        <v>11</v>
      </c>
      <c r="H5174" s="270"/>
    </row>
    <row r="5175" spans="2:8" ht="15.75" x14ac:dyDescent="0.25">
      <c r="B5175" s="2" t="s">
        <v>301</v>
      </c>
      <c r="C5175" s="3" t="s">
        <v>10</v>
      </c>
      <c r="D5175" s="3" t="s">
        <v>0</v>
      </c>
      <c r="E5175" s="3" t="s">
        <v>404</v>
      </c>
      <c r="F5175" s="3" t="s">
        <v>302</v>
      </c>
      <c r="G5175" s="3" t="s">
        <v>1791</v>
      </c>
      <c r="H5175" s="3" t="s">
        <v>406</v>
      </c>
    </row>
    <row r="5176" spans="2:8" ht="15.75" x14ac:dyDescent="0.25">
      <c r="B5176" s="16">
        <v>992021</v>
      </c>
      <c r="C5176" s="5">
        <v>43312</v>
      </c>
      <c r="D5176" s="6" t="s">
        <v>1776</v>
      </c>
      <c r="E5176" s="7" t="s">
        <v>1792</v>
      </c>
      <c r="F5176" s="8" t="s">
        <v>1793</v>
      </c>
      <c r="G5176" s="9">
        <v>1800</v>
      </c>
      <c r="H5176" s="9">
        <v>1800</v>
      </c>
    </row>
    <row r="5177" spans="2:8" ht="15.75" x14ac:dyDescent="0.25">
      <c r="B5177" s="16">
        <v>991945</v>
      </c>
      <c r="C5177" s="5">
        <v>43312</v>
      </c>
      <c r="D5177" s="4" t="s">
        <v>1794</v>
      </c>
      <c r="E5177" s="7" t="s">
        <v>1795</v>
      </c>
      <c r="F5177" s="8" t="s">
        <v>1273</v>
      </c>
      <c r="G5177" s="9">
        <v>350</v>
      </c>
      <c r="H5177" s="9">
        <v>350</v>
      </c>
    </row>
    <row r="5178" spans="2:8" ht="15.75" x14ac:dyDescent="0.25">
      <c r="B5178" s="16">
        <v>90005429</v>
      </c>
      <c r="C5178" s="5">
        <v>43320</v>
      </c>
      <c r="D5178" s="4" t="s">
        <v>1796</v>
      </c>
      <c r="E5178" s="7" t="s">
        <v>1797</v>
      </c>
      <c r="F5178" s="8" t="s">
        <v>720</v>
      </c>
      <c r="G5178" s="9">
        <v>1676.84</v>
      </c>
      <c r="H5178" s="9">
        <v>1676.84</v>
      </c>
    </row>
    <row r="5179" spans="2:8" ht="15.75" x14ac:dyDescent="0.25">
      <c r="B5179" s="16" t="s">
        <v>1798</v>
      </c>
      <c r="C5179" s="5">
        <v>43312</v>
      </c>
      <c r="D5179" s="4" t="s">
        <v>1799</v>
      </c>
      <c r="E5179" s="7" t="s">
        <v>1800</v>
      </c>
      <c r="F5179" s="8" t="s">
        <v>527</v>
      </c>
      <c r="G5179" s="9">
        <v>4500</v>
      </c>
      <c r="H5179" s="9">
        <v>4500</v>
      </c>
    </row>
    <row r="5180" spans="2:8" ht="15.75" x14ac:dyDescent="0.25">
      <c r="B5180" s="88">
        <v>992543</v>
      </c>
      <c r="C5180" s="5">
        <v>43313</v>
      </c>
      <c r="D5180" s="4" t="s">
        <v>1801</v>
      </c>
      <c r="E5180" s="7" t="s">
        <v>1269</v>
      </c>
      <c r="F5180" s="8" t="s">
        <v>1802</v>
      </c>
      <c r="G5180" s="9">
        <v>3500</v>
      </c>
      <c r="H5180" s="9">
        <v>3500</v>
      </c>
    </row>
    <row r="5181" spans="2:8" ht="15.75" x14ac:dyDescent="0.25">
      <c r="B5181" s="16">
        <v>992296</v>
      </c>
      <c r="C5181" s="5">
        <v>43312</v>
      </c>
      <c r="D5181" s="4" t="s">
        <v>1803</v>
      </c>
      <c r="E5181" s="7" t="s">
        <v>1804</v>
      </c>
      <c r="F5181" s="8" t="s">
        <v>411</v>
      </c>
      <c r="G5181" s="9">
        <v>6000</v>
      </c>
      <c r="H5181" s="9">
        <v>6000</v>
      </c>
    </row>
    <row r="5182" spans="2:8" ht="15.75" x14ac:dyDescent="0.25">
      <c r="B5182" s="16"/>
      <c r="C5182" s="5"/>
      <c r="D5182" s="4"/>
      <c r="E5182" s="7"/>
      <c r="F5182" s="8"/>
      <c r="G5182" s="9"/>
      <c r="H5182" s="9"/>
    </row>
    <row r="5183" spans="2:8" ht="15.75" x14ac:dyDescent="0.25">
      <c r="B5183" s="4"/>
      <c r="C5183" s="5"/>
      <c r="D5183" s="4"/>
      <c r="E5183" s="7"/>
      <c r="F5183" s="8"/>
      <c r="G5183" s="9"/>
      <c r="H5183" s="9"/>
    </row>
    <row r="5184" spans="2:8" ht="15.75" x14ac:dyDescent="0.25">
      <c r="B5184" s="4"/>
      <c r="C5184" s="5"/>
      <c r="D5184" s="4"/>
      <c r="E5184" s="7"/>
      <c r="F5184" s="8"/>
      <c r="G5184" s="9"/>
      <c r="H5184" s="9"/>
    </row>
    <row r="5185" spans="2:8" ht="15.75" x14ac:dyDescent="0.25">
      <c r="B5185" s="4"/>
      <c r="C5185" s="5"/>
      <c r="D5185" s="4"/>
      <c r="E5185" s="7"/>
      <c r="F5185" s="8"/>
      <c r="G5185" s="9"/>
      <c r="H5185" s="9"/>
    </row>
    <row r="5186" spans="2:8" ht="15.75" x14ac:dyDescent="0.25">
      <c r="B5186" s="4"/>
      <c r="C5186" s="5"/>
      <c r="D5186" s="4"/>
      <c r="E5186" s="7"/>
      <c r="F5186" s="8"/>
      <c r="G5186" s="9"/>
      <c r="H5186" s="9"/>
    </row>
    <row r="5187" spans="2:8" ht="15.75" x14ac:dyDescent="0.25">
      <c r="B5187" s="4"/>
      <c r="C5187" s="5"/>
      <c r="D5187" s="4"/>
      <c r="E5187" s="7"/>
      <c r="F5187" s="8"/>
      <c r="G5187" s="9"/>
      <c r="H5187" s="9"/>
    </row>
    <row r="5188" spans="2:8" ht="15.75" x14ac:dyDescent="0.25">
      <c r="B5188" s="4"/>
      <c r="C5188" s="5"/>
      <c r="D5188" s="4"/>
      <c r="E5188" s="7"/>
      <c r="F5188" s="8"/>
      <c r="G5188" s="9"/>
      <c r="H5188" s="9"/>
    </row>
    <row r="5189" spans="2:8" ht="15.75" x14ac:dyDescent="0.25">
      <c r="B5189" s="4"/>
      <c r="C5189" s="5"/>
      <c r="D5189" s="4"/>
      <c r="E5189" s="7"/>
      <c r="F5189" s="8"/>
      <c r="G5189" s="9"/>
      <c r="H5189" s="9"/>
    </row>
    <row r="5190" spans="2:8" ht="15.75" x14ac:dyDescent="0.25">
      <c r="B5190" s="68"/>
      <c r="C5190" s="69"/>
      <c r="D5190" s="68"/>
      <c r="E5190" s="70"/>
      <c r="F5190" s="70"/>
      <c r="G5190" s="71"/>
      <c r="H5190" s="71"/>
    </row>
    <row r="5191" spans="2:8" ht="16.5" thickBot="1" x14ac:dyDescent="0.3">
      <c r="B5191" s="14"/>
      <c r="C5191" s="14"/>
      <c r="D5191" s="14"/>
      <c r="E5191" s="14"/>
      <c r="F5191" s="14"/>
      <c r="G5191" s="10">
        <f>SUM(G5176:G5190)</f>
        <v>17826.84</v>
      </c>
      <c r="H5191" s="11">
        <f>SUM(H5176:H5190)</f>
        <v>17826.84</v>
      </c>
    </row>
    <row r="5192" spans="2:8" ht="19.5" thickBot="1" x14ac:dyDescent="0.35">
      <c r="B5192" s="271" t="s">
        <v>1</v>
      </c>
      <c r="C5192" s="272"/>
      <c r="D5192" s="272"/>
      <c r="E5192" s="272"/>
      <c r="F5192" s="273"/>
      <c r="G5192" s="274">
        <f>H5191</f>
        <v>17826.84</v>
      </c>
      <c r="H5192" s="275"/>
    </row>
    <row r="5193" spans="2:8" x14ac:dyDescent="0.25">
      <c r="B5193" s="292" t="s">
        <v>4</v>
      </c>
      <c r="C5193" s="293"/>
      <c r="D5193" s="292" t="s">
        <v>417</v>
      </c>
      <c r="E5193" s="293"/>
      <c r="F5193" s="15" t="s">
        <v>418</v>
      </c>
      <c r="G5193" s="294" t="s">
        <v>419</v>
      </c>
      <c r="H5193" s="295"/>
    </row>
    <row r="5194" spans="2:8" ht="15.75" thickBot="1" x14ac:dyDescent="0.3"/>
    <row r="5195" spans="2:8" x14ac:dyDescent="0.25">
      <c r="B5195" s="276" t="s">
        <v>6</v>
      </c>
      <c r="C5195" s="277"/>
      <c r="D5195" s="277"/>
      <c r="E5195" s="277"/>
      <c r="F5195" s="277"/>
      <c r="G5195" s="277"/>
      <c r="H5195" s="278"/>
    </row>
    <row r="5196" spans="2:8" ht="15.75" thickBot="1" x14ac:dyDescent="0.3">
      <c r="B5196" s="279"/>
      <c r="C5196" s="280"/>
      <c r="D5196" s="280"/>
      <c r="E5196" s="280"/>
      <c r="F5196" s="280"/>
      <c r="G5196" s="280"/>
      <c r="H5196" s="281"/>
    </row>
    <row r="5197" spans="2:8" ht="16.5" thickBot="1" x14ac:dyDescent="0.3">
      <c r="B5197" s="266" t="s">
        <v>7</v>
      </c>
      <c r="C5197" s="267"/>
      <c r="D5197" s="267"/>
      <c r="E5197" s="267"/>
      <c r="F5197" s="268"/>
      <c r="G5197" s="266" t="s">
        <v>8</v>
      </c>
      <c r="H5197" s="268"/>
    </row>
    <row r="5198" spans="2:8" ht="16.5" thickBot="1" x14ac:dyDescent="0.3">
      <c r="B5198" s="1" t="s">
        <v>299</v>
      </c>
      <c r="C5198" s="266" t="s">
        <v>1753</v>
      </c>
      <c r="D5198" s="267"/>
      <c r="E5198" s="267"/>
      <c r="F5198" s="268"/>
      <c r="G5198" s="269" t="s">
        <v>565</v>
      </c>
      <c r="H5198" s="270"/>
    </row>
    <row r="5199" spans="2:8" ht="15.75" x14ac:dyDescent="0.25">
      <c r="B5199" s="2" t="s">
        <v>301</v>
      </c>
      <c r="C5199" s="3" t="s">
        <v>10</v>
      </c>
      <c r="D5199" s="3" t="s">
        <v>0</v>
      </c>
      <c r="E5199" s="3" t="s">
        <v>404</v>
      </c>
      <c r="F5199" s="3" t="s">
        <v>302</v>
      </c>
      <c r="G5199" s="3" t="s">
        <v>405</v>
      </c>
      <c r="H5199" s="3" t="s">
        <v>406</v>
      </c>
    </row>
    <row r="5200" spans="2:8" ht="15.75" x14ac:dyDescent="0.25">
      <c r="B5200" s="16">
        <v>16759</v>
      </c>
      <c r="C5200" s="5">
        <v>43347</v>
      </c>
      <c r="D5200" s="6" t="s">
        <v>1769</v>
      </c>
      <c r="E5200" s="7" t="s">
        <v>1805</v>
      </c>
      <c r="F5200" s="8" t="s">
        <v>1806</v>
      </c>
      <c r="G5200" s="9">
        <v>6337</v>
      </c>
      <c r="H5200" s="9">
        <v>6337</v>
      </c>
    </row>
    <row r="5201" spans="2:8" ht="15.75" x14ac:dyDescent="0.25">
      <c r="B5201" s="16">
        <v>1006960</v>
      </c>
      <c r="C5201" s="5">
        <v>43343</v>
      </c>
      <c r="D5201" s="4" t="s">
        <v>1794</v>
      </c>
      <c r="E5201" s="7" t="s">
        <v>1795</v>
      </c>
      <c r="F5201" s="8" t="s">
        <v>1273</v>
      </c>
      <c r="G5201" s="9">
        <v>350</v>
      </c>
      <c r="H5201" s="9">
        <v>350</v>
      </c>
    </row>
    <row r="5202" spans="2:8" ht="15.75" x14ac:dyDescent="0.25">
      <c r="B5202" s="16">
        <v>182117</v>
      </c>
      <c r="C5202" s="5">
        <v>43318</v>
      </c>
      <c r="D5202" s="4" t="s">
        <v>1807</v>
      </c>
      <c r="E5202" s="7" t="s">
        <v>1797</v>
      </c>
      <c r="F5202" s="8" t="s">
        <v>720</v>
      </c>
      <c r="G5202" s="9">
        <v>206.46</v>
      </c>
      <c r="H5202" s="9">
        <v>206.46</v>
      </c>
    </row>
    <row r="5203" spans="2:8" ht="15.75" x14ac:dyDescent="0.25">
      <c r="B5203" s="16">
        <v>90005486</v>
      </c>
      <c r="C5203" s="5">
        <v>43348</v>
      </c>
      <c r="D5203" s="4" t="s">
        <v>1807</v>
      </c>
      <c r="E5203" s="7" t="s">
        <v>1797</v>
      </c>
      <c r="F5203" s="8" t="s">
        <v>720</v>
      </c>
      <c r="G5203" s="9">
        <v>1230</v>
      </c>
      <c r="H5203" s="9">
        <v>1230</v>
      </c>
    </row>
    <row r="5204" spans="2:8" ht="15.75" x14ac:dyDescent="0.25">
      <c r="B5204" s="16">
        <v>191946</v>
      </c>
      <c r="C5204" s="5">
        <v>43339</v>
      </c>
      <c r="D5204" s="4" t="s">
        <v>1796</v>
      </c>
      <c r="E5204" s="7" t="s">
        <v>1797</v>
      </c>
      <c r="F5204" s="8" t="s">
        <v>720</v>
      </c>
      <c r="G5204" s="9">
        <v>212.02</v>
      </c>
      <c r="H5204" s="9">
        <v>212.02</v>
      </c>
    </row>
    <row r="5205" spans="2:8" ht="15.75" x14ac:dyDescent="0.25">
      <c r="B5205" s="88">
        <v>1007192</v>
      </c>
      <c r="C5205" s="5">
        <v>43346</v>
      </c>
      <c r="D5205" s="4" t="s">
        <v>1801</v>
      </c>
      <c r="E5205" s="7" t="s">
        <v>1269</v>
      </c>
      <c r="F5205" s="8" t="s">
        <v>1802</v>
      </c>
      <c r="G5205" s="9">
        <v>3500</v>
      </c>
      <c r="H5205" s="9">
        <v>3500</v>
      </c>
    </row>
    <row r="5206" spans="2:8" ht="15.75" x14ac:dyDescent="0.25">
      <c r="B5206" s="16">
        <v>1007713</v>
      </c>
      <c r="C5206" s="5">
        <v>43343</v>
      </c>
      <c r="D5206" s="4" t="s">
        <v>1803</v>
      </c>
      <c r="E5206" s="7" t="s">
        <v>1804</v>
      </c>
      <c r="F5206" s="8" t="s">
        <v>411</v>
      </c>
      <c r="G5206" s="9">
        <v>6000</v>
      </c>
      <c r="H5206" s="9">
        <v>6000</v>
      </c>
    </row>
    <row r="5207" spans="2:8" ht="16.5" thickBot="1" x14ac:dyDescent="0.3">
      <c r="B5207" s="14"/>
      <c r="C5207" s="14"/>
      <c r="D5207" s="14"/>
      <c r="E5207" s="14"/>
      <c r="F5207" s="14"/>
      <c r="G5207" s="10">
        <f>SUM(G5200:G5206)</f>
        <v>17835.48</v>
      </c>
      <c r="H5207" s="11">
        <f>SUM(H5200:H5206)</f>
        <v>17835.48</v>
      </c>
    </row>
    <row r="5208" spans="2:8" ht="19.5" thickBot="1" x14ac:dyDescent="0.35">
      <c r="B5208" s="271" t="s">
        <v>1</v>
      </c>
      <c r="C5208" s="272"/>
      <c r="D5208" s="272"/>
      <c r="E5208" s="272"/>
      <c r="F5208" s="273"/>
      <c r="G5208" s="274">
        <f>H5207</f>
        <v>17835.48</v>
      </c>
      <c r="H5208" s="275"/>
    </row>
    <row r="5209" spans="2:8" ht="15.75" thickBot="1" x14ac:dyDescent="0.3"/>
    <row r="5210" spans="2:8" x14ac:dyDescent="0.25">
      <c r="B5210" s="276" t="s">
        <v>6</v>
      </c>
      <c r="C5210" s="277"/>
      <c r="D5210" s="277"/>
      <c r="E5210" s="277"/>
      <c r="F5210" s="277"/>
      <c r="G5210" s="277"/>
      <c r="H5210" s="278"/>
    </row>
    <row r="5211" spans="2:8" ht="15.75" thickBot="1" x14ac:dyDescent="0.3">
      <c r="B5211" s="279"/>
      <c r="C5211" s="280"/>
      <c r="D5211" s="280"/>
      <c r="E5211" s="280"/>
      <c r="F5211" s="280"/>
      <c r="G5211" s="280"/>
      <c r="H5211" s="281"/>
    </row>
    <row r="5212" spans="2:8" ht="16.5" thickBot="1" x14ac:dyDescent="0.3">
      <c r="B5212" s="266" t="s">
        <v>7</v>
      </c>
      <c r="C5212" s="267"/>
      <c r="D5212" s="267"/>
      <c r="E5212" s="267"/>
      <c r="F5212" s="268"/>
      <c r="G5212" s="266" t="s">
        <v>8</v>
      </c>
      <c r="H5212" s="268"/>
    </row>
    <row r="5213" spans="2:8" ht="16.5" thickBot="1" x14ac:dyDescent="0.3">
      <c r="B5213" s="1" t="s">
        <v>299</v>
      </c>
      <c r="C5213" s="266" t="s">
        <v>1753</v>
      </c>
      <c r="D5213" s="267"/>
      <c r="E5213" s="267"/>
      <c r="F5213" s="268"/>
      <c r="G5213" s="269" t="s">
        <v>13</v>
      </c>
      <c r="H5213" s="270"/>
    </row>
    <row r="5214" spans="2:8" ht="15.75" x14ac:dyDescent="0.25">
      <c r="B5214" s="2" t="s">
        <v>301</v>
      </c>
      <c r="C5214" s="3" t="s">
        <v>10</v>
      </c>
      <c r="D5214" s="3" t="s">
        <v>0</v>
      </c>
      <c r="E5214" s="3" t="s">
        <v>404</v>
      </c>
      <c r="F5214" s="3" t="s">
        <v>302</v>
      </c>
      <c r="G5214" s="3" t="s">
        <v>405</v>
      </c>
      <c r="H5214" s="3" t="s">
        <v>406</v>
      </c>
    </row>
    <row r="5215" spans="2:8" ht="15.75" x14ac:dyDescent="0.25">
      <c r="B5215" s="16">
        <v>10211941</v>
      </c>
      <c r="C5215" s="5">
        <v>43373</v>
      </c>
      <c r="D5215" s="6" t="s">
        <v>1289</v>
      </c>
      <c r="E5215" s="7" t="s">
        <v>1808</v>
      </c>
      <c r="F5215" s="8" t="s">
        <v>350</v>
      </c>
      <c r="G5215" s="9">
        <v>2900</v>
      </c>
      <c r="H5215" s="9">
        <v>2900</v>
      </c>
    </row>
    <row r="5216" spans="2:8" ht="15.75" x14ac:dyDescent="0.25">
      <c r="B5216" s="16">
        <v>1021041</v>
      </c>
      <c r="C5216" s="5">
        <v>43374</v>
      </c>
      <c r="D5216" s="4" t="s">
        <v>1794</v>
      </c>
      <c r="E5216" s="7" t="s">
        <v>1795</v>
      </c>
      <c r="F5216" s="8" t="s">
        <v>1273</v>
      </c>
      <c r="G5216" s="9">
        <v>350</v>
      </c>
      <c r="H5216" s="9">
        <v>350</v>
      </c>
    </row>
    <row r="5217" spans="2:8" ht="15.75" x14ac:dyDescent="0.25">
      <c r="B5217" s="16">
        <v>90005563</v>
      </c>
      <c r="C5217" s="5">
        <v>43375</v>
      </c>
      <c r="D5217" s="4" t="s">
        <v>1796</v>
      </c>
      <c r="E5217" s="7" t="s">
        <v>1797</v>
      </c>
      <c r="F5217" s="8" t="s">
        <v>720</v>
      </c>
      <c r="G5217" s="9">
        <v>100</v>
      </c>
      <c r="H5217" s="9">
        <v>100</v>
      </c>
    </row>
    <row r="5218" spans="2:8" ht="15.75" x14ac:dyDescent="0.25">
      <c r="B5218" s="16">
        <v>283</v>
      </c>
      <c r="C5218" s="5">
        <v>43375</v>
      </c>
      <c r="D5218" s="4" t="s">
        <v>1767</v>
      </c>
      <c r="E5218" s="7" t="s">
        <v>1809</v>
      </c>
      <c r="F5218" s="8" t="s">
        <v>527</v>
      </c>
      <c r="G5218" s="9">
        <v>4200</v>
      </c>
      <c r="H5218" s="9">
        <v>4200</v>
      </c>
    </row>
    <row r="5219" spans="2:8" ht="15.75" x14ac:dyDescent="0.25">
      <c r="B5219" s="88">
        <v>1020607</v>
      </c>
      <c r="C5219" s="5">
        <v>43374</v>
      </c>
      <c r="D5219" s="4" t="s">
        <v>1810</v>
      </c>
      <c r="E5219" s="7" t="s">
        <v>1811</v>
      </c>
      <c r="F5219" s="8" t="s">
        <v>1802</v>
      </c>
      <c r="G5219" s="9">
        <v>3500</v>
      </c>
      <c r="H5219" s="9">
        <v>3500</v>
      </c>
    </row>
    <row r="5220" spans="2:8" ht="15.75" x14ac:dyDescent="0.25">
      <c r="B5220" s="16">
        <v>1021887</v>
      </c>
      <c r="C5220" s="5">
        <v>43371</v>
      </c>
      <c r="D5220" s="4" t="s">
        <v>1803</v>
      </c>
      <c r="E5220" s="7" t="s">
        <v>1804</v>
      </c>
      <c r="F5220" s="8" t="s">
        <v>411</v>
      </c>
      <c r="G5220" s="9">
        <v>6000</v>
      </c>
      <c r="H5220" s="9">
        <v>6000</v>
      </c>
    </row>
    <row r="5221" spans="2:8" ht="15.75" x14ac:dyDescent="0.25">
      <c r="B5221" s="16">
        <v>90005562</v>
      </c>
      <c r="C5221" s="5">
        <v>43375</v>
      </c>
      <c r="D5221" s="4" t="s">
        <v>1796</v>
      </c>
      <c r="E5221" s="7" t="s">
        <v>1797</v>
      </c>
      <c r="F5221" s="8" t="s">
        <v>720</v>
      </c>
      <c r="G5221" s="9">
        <v>944</v>
      </c>
      <c r="H5221" s="9">
        <v>944</v>
      </c>
    </row>
    <row r="5222" spans="2:8" ht="15.75" x14ac:dyDescent="0.25">
      <c r="B5222" s="68"/>
      <c r="C5222" s="69"/>
      <c r="D5222" s="68"/>
      <c r="E5222" s="70"/>
      <c r="F5222" s="70"/>
      <c r="G5222" s="71"/>
      <c r="H5222" s="71"/>
    </row>
    <row r="5223" spans="2:8" ht="16.5" thickBot="1" x14ac:dyDescent="0.3">
      <c r="B5223" s="14"/>
      <c r="C5223" s="14"/>
      <c r="D5223" s="14"/>
      <c r="E5223" s="14"/>
      <c r="F5223" s="14"/>
      <c r="G5223" s="10">
        <f>SUM(G5215:G5222)</f>
        <v>17994</v>
      </c>
      <c r="H5223" s="11">
        <f>SUM(H5215:H5222)</f>
        <v>17994</v>
      </c>
    </row>
    <row r="5224" spans="2:8" ht="19.5" thickBot="1" x14ac:dyDescent="0.35">
      <c r="B5224" s="271" t="s">
        <v>1</v>
      </c>
      <c r="C5224" s="272"/>
      <c r="D5224" s="272"/>
      <c r="E5224" s="272"/>
      <c r="F5224" s="273"/>
      <c r="G5224" s="274">
        <f>H5223</f>
        <v>17994</v>
      </c>
      <c r="H5224" s="275"/>
    </row>
    <row r="5225" spans="2:8" x14ac:dyDescent="0.25">
      <c r="B5225" s="292" t="s">
        <v>4</v>
      </c>
      <c r="C5225" s="293"/>
      <c r="D5225" s="292" t="s">
        <v>417</v>
      </c>
      <c r="E5225" s="293"/>
      <c r="F5225" s="15" t="s">
        <v>418</v>
      </c>
      <c r="G5225" s="294" t="s">
        <v>808</v>
      </c>
      <c r="H5225" s="295"/>
    </row>
    <row r="5226" spans="2:8" ht="15.75" thickBot="1" x14ac:dyDescent="0.3"/>
    <row r="5227" spans="2:8" x14ac:dyDescent="0.25">
      <c r="B5227" s="276" t="s">
        <v>6</v>
      </c>
      <c r="C5227" s="277"/>
      <c r="D5227" s="277"/>
      <c r="E5227" s="277"/>
      <c r="F5227" s="277"/>
      <c r="G5227" s="277"/>
      <c r="H5227" s="278"/>
    </row>
    <row r="5228" spans="2:8" ht="15.75" thickBot="1" x14ac:dyDescent="0.3">
      <c r="B5228" s="279"/>
      <c r="C5228" s="280"/>
      <c r="D5228" s="280"/>
      <c r="E5228" s="280"/>
      <c r="F5228" s="280"/>
      <c r="G5228" s="280"/>
      <c r="H5228" s="281"/>
    </row>
    <row r="5229" spans="2:8" ht="16.5" thickBot="1" x14ac:dyDescent="0.3">
      <c r="B5229" s="266" t="s">
        <v>7</v>
      </c>
      <c r="C5229" s="267"/>
      <c r="D5229" s="267"/>
      <c r="E5229" s="267"/>
      <c r="F5229" s="268"/>
      <c r="G5229" s="266" t="s">
        <v>8</v>
      </c>
      <c r="H5229" s="268"/>
    </row>
    <row r="5230" spans="2:8" ht="16.5" thickBot="1" x14ac:dyDescent="0.3">
      <c r="B5230" s="1" t="s">
        <v>299</v>
      </c>
      <c r="C5230" s="266" t="s">
        <v>1753</v>
      </c>
      <c r="D5230" s="267"/>
      <c r="E5230" s="267"/>
      <c r="F5230" s="268"/>
      <c r="G5230" s="269" t="s">
        <v>1812</v>
      </c>
      <c r="H5230" s="270"/>
    </row>
    <row r="5231" spans="2:8" ht="15.75" x14ac:dyDescent="0.25">
      <c r="B5231" s="2" t="s">
        <v>301</v>
      </c>
      <c r="C5231" s="3" t="s">
        <v>10</v>
      </c>
      <c r="D5231" s="3" t="s">
        <v>0</v>
      </c>
      <c r="E5231" s="3" t="s">
        <v>404</v>
      </c>
      <c r="F5231" s="3" t="s">
        <v>302</v>
      </c>
      <c r="G5231" s="3" t="s">
        <v>405</v>
      </c>
      <c r="H5231" s="3" t="s">
        <v>406</v>
      </c>
    </row>
    <row r="5232" spans="2:8" ht="15.75" x14ac:dyDescent="0.25">
      <c r="B5232" s="16">
        <v>1036092</v>
      </c>
      <c r="C5232" s="5">
        <v>43405</v>
      </c>
      <c r="D5232" s="4" t="s">
        <v>1794</v>
      </c>
      <c r="E5232" s="7" t="s">
        <v>1795</v>
      </c>
      <c r="F5232" s="8" t="s">
        <v>1273</v>
      </c>
      <c r="G5232" s="9">
        <v>350</v>
      </c>
      <c r="H5232" s="9">
        <v>350</v>
      </c>
    </row>
    <row r="5233" spans="2:8" ht="15.75" x14ac:dyDescent="0.25">
      <c r="B5233" s="16">
        <v>9005632</v>
      </c>
      <c r="C5233" s="5">
        <v>43405</v>
      </c>
      <c r="D5233" s="4" t="s">
        <v>1796</v>
      </c>
      <c r="E5233" s="7" t="s">
        <v>1797</v>
      </c>
      <c r="F5233" s="8" t="s">
        <v>720</v>
      </c>
      <c r="G5233" s="9">
        <v>250</v>
      </c>
      <c r="H5233" s="9">
        <v>250</v>
      </c>
    </row>
    <row r="5234" spans="2:8" ht="15.75" x14ac:dyDescent="0.25">
      <c r="B5234" s="88">
        <v>1036083</v>
      </c>
      <c r="C5234" s="5">
        <v>43405</v>
      </c>
      <c r="D5234" s="4" t="s">
        <v>1810</v>
      </c>
      <c r="E5234" s="7" t="s">
        <v>1811</v>
      </c>
      <c r="F5234" s="8" t="s">
        <v>1802</v>
      </c>
      <c r="G5234" s="9">
        <v>3500</v>
      </c>
      <c r="H5234" s="9">
        <v>3500</v>
      </c>
    </row>
    <row r="5235" spans="2:8" ht="15.75" x14ac:dyDescent="0.25">
      <c r="B5235" s="16">
        <v>1035592</v>
      </c>
      <c r="C5235" s="5">
        <v>43404</v>
      </c>
      <c r="D5235" s="4" t="s">
        <v>1803</v>
      </c>
      <c r="E5235" s="7" t="s">
        <v>1804</v>
      </c>
      <c r="F5235" s="8" t="s">
        <v>411</v>
      </c>
      <c r="G5235" s="9">
        <v>7500</v>
      </c>
      <c r="H5235" s="9">
        <v>7500</v>
      </c>
    </row>
    <row r="5236" spans="2:8" ht="15.75" x14ac:dyDescent="0.25">
      <c r="B5236" s="16">
        <v>22</v>
      </c>
      <c r="C5236" s="5">
        <v>43404</v>
      </c>
      <c r="D5236" s="4" t="s">
        <v>1282</v>
      </c>
      <c r="E5236" s="7" t="s">
        <v>1813</v>
      </c>
      <c r="F5236" s="8" t="s">
        <v>1814</v>
      </c>
      <c r="G5236" s="9">
        <v>2000</v>
      </c>
      <c r="H5236" s="9">
        <v>2000</v>
      </c>
    </row>
    <row r="5237" spans="2:8" ht="15.75" x14ac:dyDescent="0.25">
      <c r="B5237" s="4">
        <v>1036076</v>
      </c>
      <c r="C5237" s="5">
        <v>43402</v>
      </c>
      <c r="D5237" s="4" t="s">
        <v>1284</v>
      </c>
      <c r="E5237" s="7" t="s">
        <v>1815</v>
      </c>
      <c r="F5237" s="8" t="s">
        <v>1816</v>
      </c>
      <c r="G5237" s="9">
        <v>3200</v>
      </c>
      <c r="H5237" s="9">
        <v>3200</v>
      </c>
    </row>
    <row r="5238" spans="2:8" ht="15.75" x14ac:dyDescent="0.25">
      <c r="B5238" s="4">
        <v>90005659</v>
      </c>
      <c r="C5238" s="5">
        <v>76281</v>
      </c>
      <c r="D5238" s="4" t="s">
        <v>1796</v>
      </c>
      <c r="E5238" s="7" t="s">
        <v>1797</v>
      </c>
      <c r="F5238" s="8" t="s">
        <v>347</v>
      </c>
      <c r="G5238" s="9">
        <v>370</v>
      </c>
      <c r="H5238" s="9">
        <v>370</v>
      </c>
    </row>
    <row r="5239" spans="2:8" ht="15.75" x14ac:dyDescent="0.25">
      <c r="B5239" s="4">
        <v>9005633</v>
      </c>
      <c r="C5239" s="5">
        <v>43405</v>
      </c>
      <c r="D5239" s="4" t="s">
        <v>1796</v>
      </c>
      <c r="E5239" s="7" t="s">
        <v>1797</v>
      </c>
      <c r="F5239" s="8" t="s">
        <v>720</v>
      </c>
      <c r="G5239" s="9">
        <v>800</v>
      </c>
      <c r="H5239" s="9">
        <v>800</v>
      </c>
    </row>
    <row r="5240" spans="2:8" ht="16.5" thickBot="1" x14ac:dyDescent="0.3">
      <c r="B5240" s="14"/>
      <c r="C5240" s="14"/>
      <c r="D5240" s="14"/>
      <c r="E5240" s="14"/>
      <c r="F5240" s="14"/>
      <c r="G5240" s="10">
        <f>SUM(G5232:G5239)</f>
        <v>17970</v>
      </c>
      <c r="H5240" s="11">
        <f>SUM(H5232:H5239)</f>
        <v>17970</v>
      </c>
    </row>
    <row r="5241" spans="2:8" ht="19.5" thickBot="1" x14ac:dyDescent="0.35">
      <c r="B5241" s="271" t="s">
        <v>1</v>
      </c>
      <c r="C5241" s="272"/>
      <c r="D5241" s="272"/>
      <c r="E5241" s="272"/>
      <c r="F5241" s="273"/>
      <c r="G5241" s="274">
        <f>H5240</f>
        <v>17970</v>
      </c>
      <c r="H5241" s="275"/>
    </row>
    <row r="5242" spans="2:8" x14ac:dyDescent="0.25">
      <c r="B5242" s="292" t="s">
        <v>4</v>
      </c>
      <c r="C5242" s="293"/>
      <c r="D5242" s="292" t="s">
        <v>417</v>
      </c>
      <c r="E5242" s="293"/>
      <c r="F5242" s="15" t="s">
        <v>418</v>
      </c>
      <c r="G5242" s="294" t="s">
        <v>1817</v>
      </c>
      <c r="H5242" s="295"/>
    </row>
    <row r="5243" spans="2:8" ht="15.75" thickBot="1" x14ac:dyDescent="0.3"/>
    <row r="5244" spans="2:8" x14ac:dyDescent="0.25">
      <c r="B5244" s="276" t="s">
        <v>6</v>
      </c>
      <c r="C5244" s="277"/>
      <c r="D5244" s="277"/>
      <c r="E5244" s="277"/>
      <c r="F5244" s="277"/>
      <c r="G5244" s="277"/>
      <c r="H5244" s="278"/>
    </row>
    <row r="5245" spans="2:8" ht="15.75" thickBot="1" x14ac:dyDescent="0.3">
      <c r="B5245" s="279"/>
      <c r="C5245" s="280"/>
      <c r="D5245" s="280"/>
      <c r="E5245" s="280"/>
      <c r="F5245" s="280"/>
      <c r="G5245" s="280"/>
      <c r="H5245" s="281"/>
    </row>
    <row r="5246" spans="2:8" ht="16.5" thickBot="1" x14ac:dyDescent="0.3">
      <c r="B5246" s="266" t="s">
        <v>7</v>
      </c>
      <c r="C5246" s="267"/>
      <c r="D5246" s="267"/>
      <c r="E5246" s="267"/>
      <c r="F5246" s="268"/>
      <c r="G5246" s="266" t="s">
        <v>8</v>
      </c>
      <c r="H5246" s="268"/>
    </row>
    <row r="5247" spans="2:8" ht="16.5" thickBot="1" x14ac:dyDescent="0.3">
      <c r="B5247" s="1" t="s">
        <v>299</v>
      </c>
      <c r="C5247" s="266" t="s">
        <v>1753</v>
      </c>
      <c r="D5247" s="267"/>
      <c r="E5247" s="267"/>
      <c r="F5247" s="268"/>
      <c r="G5247" s="269" t="s">
        <v>537</v>
      </c>
      <c r="H5247" s="270"/>
    </row>
    <row r="5248" spans="2:8" ht="15.75" x14ac:dyDescent="0.25">
      <c r="B5248" s="2" t="s">
        <v>301</v>
      </c>
      <c r="C5248" s="3" t="s">
        <v>10</v>
      </c>
      <c r="D5248" s="3" t="s">
        <v>0</v>
      </c>
      <c r="E5248" s="3" t="s">
        <v>404</v>
      </c>
      <c r="F5248" s="3" t="s">
        <v>302</v>
      </c>
      <c r="G5248" s="3" t="s">
        <v>405</v>
      </c>
      <c r="H5248" s="3" t="s">
        <v>406</v>
      </c>
    </row>
    <row r="5249" spans="1:8" ht="15.75" x14ac:dyDescent="0.25">
      <c r="B5249" s="16">
        <v>4931</v>
      </c>
      <c r="C5249" s="5">
        <v>43435</v>
      </c>
      <c r="D5249" s="6" t="s">
        <v>1818</v>
      </c>
      <c r="E5249" s="7" t="s">
        <v>1819</v>
      </c>
      <c r="F5249" s="8" t="s">
        <v>673</v>
      </c>
      <c r="G5249" s="9">
        <v>3500</v>
      </c>
      <c r="H5249" s="9">
        <v>3500</v>
      </c>
    </row>
    <row r="5250" spans="1:8" ht="15.75" x14ac:dyDescent="0.25">
      <c r="B5250" s="16">
        <v>1051058</v>
      </c>
      <c r="C5250" s="5">
        <v>43437</v>
      </c>
      <c r="D5250" s="4" t="s">
        <v>1794</v>
      </c>
      <c r="E5250" s="7" t="s">
        <v>1795</v>
      </c>
      <c r="F5250" s="8" t="s">
        <v>1273</v>
      </c>
      <c r="G5250" s="9">
        <v>350</v>
      </c>
      <c r="H5250" s="9">
        <v>350</v>
      </c>
    </row>
    <row r="5251" spans="1:8" ht="15.75" x14ac:dyDescent="0.25">
      <c r="B5251" s="16">
        <v>5720</v>
      </c>
      <c r="C5251" s="5">
        <v>43440</v>
      </c>
      <c r="D5251" s="4" t="s">
        <v>1796</v>
      </c>
      <c r="E5251" s="7" t="s">
        <v>1797</v>
      </c>
      <c r="F5251" s="8" t="s">
        <v>720</v>
      </c>
      <c r="G5251" s="9">
        <v>1050</v>
      </c>
      <c r="H5251" s="9">
        <v>1050</v>
      </c>
    </row>
    <row r="5252" spans="1:8" ht="15.75" x14ac:dyDescent="0.25">
      <c r="B5252" s="88">
        <v>1051213</v>
      </c>
      <c r="C5252" s="5">
        <v>43437</v>
      </c>
      <c r="D5252" s="133" t="s">
        <v>1820</v>
      </c>
      <c r="E5252" s="7" t="s">
        <v>1811</v>
      </c>
      <c r="F5252" s="8" t="s">
        <v>1802</v>
      </c>
      <c r="G5252" s="9">
        <v>3500</v>
      </c>
      <c r="H5252" s="9">
        <v>3500</v>
      </c>
    </row>
    <row r="5253" spans="1:8" ht="15.75" x14ac:dyDescent="0.25">
      <c r="B5253" s="16">
        <v>105390</v>
      </c>
      <c r="C5253" s="5">
        <v>43434</v>
      </c>
      <c r="D5253" s="4" t="s">
        <v>1803</v>
      </c>
      <c r="E5253" s="7" t="s">
        <v>1804</v>
      </c>
      <c r="F5253" s="8" t="s">
        <v>411</v>
      </c>
      <c r="G5253" s="9">
        <v>7500</v>
      </c>
      <c r="H5253" s="9">
        <v>7500</v>
      </c>
    </row>
    <row r="5254" spans="1:8" ht="15.75" x14ac:dyDescent="0.25">
      <c r="B5254" s="16">
        <v>27</v>
      </c>
      <c r="C5254" s="5">
        <v>43435</v>
      </c>
      <c r="D5254" s="4" t="s">
        <v>1282</v>
      </c>
      <c r="E5254" s="7" t="s">
        <v>1813</v>
      </c>
      <c r="F5254" s="8" t="s">
        <v>1821</v>
      </c>
      <c r="G5254" s="9">
        <v>2000</v>
      </c>
      <c r="H5254" s="9">
        <v>2000</v>
      </c>
    </row>
    <row r="5255" spans="1:8" ht="15.75" x14ac:dyDescent="0.25">
      <c r="B5255" s="4"/>
      <c r="C5255" s="5"/>
      <c r="D5255" s="4"/>
      <c r="E5255" s="7"/>
      <c r="F5255" s="8"/>
      <c r="G5255" s="9"/>
      <c r="H5255" s="9"/>
    </row>
    <row r="5256" spans="1:8" ht="16.5" thickBot="1" x14ac:dyDescent="0.3">
      <c r="B5256" s="14"/>
      <c r="C5256" s="14"/>
      <c r="D5256" s="14"/>
      <c r="E5256" s="14"/>
      <c r="F5256" s="14"/>
      <c r="G5256" s="10">
        <f>SUM(G5249:G5255)</f>
        <v>17900</v>
      </c>
      <c r="H5256" s="11">
        <f>SUM(H5249:H5255)</f>
        <v>17900</v>
      </c>
    </row>
    <row r="5257" spans="1:8" ht="19.5" thickBot="1" x14ac:dyDescent="0.35">
      <c r="B5257" s="271" t="s">
        <v>1</v>
      </c>
      <c r="C5257" s="272"/>
      <c r="D5257" s="272"/>
      <c r="E5257" s="272"/>
      <c r="F5257" s="273"/>
      <c r="G5257" s="274">
        <f>H5256</f>
        <v>17900</v>
      </c>
      <c r="H5257" s="275"/>
    </row>
    <row r="5259" spans="1:8" ht="15.75" thickBot="1" x14ac:dyDescent="0.3"/>
    <row r="5260" spans="1:8" x14ac:dyDescent="0.25">
      <c r="A5260" s="276" t="s">
        <v>6</v>
      </c>
      <c r="B5260" s="282"/>
      <c r="C5260" s="282"/>
      <c r="D5260" s="282"/>
      <c r="E5260" s="282"/>
      <c r="F5260" s="282"/>
      <c r="G5260" s="283"/>
    </row>
    <row r="5261" spans="1:8" ht="15.75" thickBot="1" x14ac:dyDescent="0.3">
      <c r="A5261" s="284"/>
      <c r="B5261" s="285"/>
      <c r="C5261" s="285"/>
      <c r="D5261" s="285"/>
      <c r="E5261" s="285"/>
      <c r="F5261" s="285"/>
      <c r="G5261" s="286"/>
    </row>
    <row r="5262" spans="1:8" ht="16.5" thickBot="1" x14ac:dyDescent="0.3">
      <c r="A5262" s="266" t="s">
        <v>7</v>
      </c>
      <c r="B5262" s="267"/>
      <c r="C5262" s="267"/>
      <c r="D5262" s="267"/>
      <c r="E5262" s="268"/>
      <c r="F5262" s="266" t="s">
        <v>8</v>
      </c>
      <c r="G5262" s="268"/>
    </row>
    <row r="5263" spans="1:8" ht="16.5" thickBot="1" x14ac:dyDescent="0.3">
      <c r="A5263" s="1"/>
      <c r="B5263" s="266" t="s">
        <v>1822</v>
      </c>
      <c r="C5263" s="267"/>
      <c r="D5263" s="267"/>
      <c r="E5263" s="268"/>
      <c r="F5263" s="269" t="s">
        <v>9</v>
      </c>
      <c r="G5263" s="270"/>
    </row>
    <row r="5264" spans="1:8" ht="15.75" x14ac:dyDescent="0.25">
      <c r="A5264" s="2" t="s">
        <v>152</v>
      </c>
      <c r="B5264" s="3" t="s">
        <v>10</v>
      </c>
      <c r="C5264" s="3" t="s">
        <v>0</v>
      </c>
      <c r="D5264" s="3" t="s">
        <v>2</v>
      </c>
      <c r="E5264" s="3" t="s">
        <v>147</v>
      </c>
      <c r="F5264" s="3" t="s">
        <v>171</v>
      </c>
      <c r="G5264" s="3" t="s">
        <v>154</v>
      </c>
    </row>
    <row r="5265" spans="1:7" ht="15.75" x14ac:dyDescent="0.25">
      <c r="A5265" s="4" t="s">
        <v>1823</v>
      </c>
      <c r="B5265" s="5">
        <v>43343</v>
      </c>
      <c r="C5265" s="6" t="s">
        <v>1577</v>
      </c>
      <c r="D5265" s="7" t="s">
        <v>1578</v>
      </c>
      <c r="E5265" s="8" t="s">
        <v>34</v>
      </c>
      <c r="F5265" s="33">
        <v>2500</v>
      </c>
      <c r="G5265" s="33">
        <v>2500</v>
      </c>
    </row>
    <row r="5266" spans="1:7" ht="15.75" x14ac:dyDescent="0.25">
      <c r="A5266" s="4">
        <v>1006157</v>
      </c>
      <c r="B5266" s="5">
        <v>43343</v>
      </c>
      <c r="C5266" s="4" t="s">
        <v>1824</v>
      </c>
      <c r="D5266" s="7" t="s">
        <v>1825</v>
      </c>
      <c r="E5266" s="8" t="s">
        <v>226</v>
      </c>
      <c r="F5266" s="33">
        <v>1500</v>
      </c>
      <c r="G5266" s="33">
        <v>1500</v>
      </c>
    </row>
    <row r="5267" spans="1:7" ht="15.75" x14ac:dyDescent="0.25">
      <c r="A5267" s="4">
        <v>809807</v>
      </c>
      <c r="B5267" s="5">
        <v>43342</v>
      </c>
      <c r="C5267" s="4" t="s">
        <v>267</v>
      </c>
      <c r="D5267" s="7" t="s">
        <v>280</v>
      </c>
      <c r="E5267" s="8" t="s">
        <v>21</v>
      </c>
      <c r="F5267" s="33">
        <v>619.35</v>
      </c>
      <c r="G5267" s="33">
        <v>619.35</v>
      </c>
    </row>
    <row r="5268" spans="1:7" ht="16.5" thickBot="1" x14ac:dyDescent="0.3">
      <c r="A5268" s="14"/>
      <c r="B5268" s="14"/>
      <c r="C5268" s="14"/>
      <c r="D5268" s="14"/>
      <c r="E5268" s="14"/>
      <c r="F5268" s="31">
        <f>SUM(F5265:F5267)</f>
        <v>4619.3500000000004</v>
      </c>
      <c r="G5268" s="32">
        <f>SUM(G5265:G5267)</f>
        <v>4619.3500000000004</v>
      </c>
    </row>
    <row r="5269" spans="1:7" ht="19.5" thickBot="1" x14ac:dyDescent="0.35">
      <c r="A5269" s="271" t="s">
        <v>1</v>
      </c>
      <c r="B5269" s="272"/>
      <c r="C5269" s="272"/>
      <c r="D5269" s="272"/>
      <c r="E5269" s="273"/>
      <c r="F5269" s="274">
        <f>G5268</f>
        <v>4619.3500000000004</v>
      </c>
      <c r="G5269" s="275"/>
    </row>
    <row r="5270" spans="1:7" x14ac:dyDescent="0.25">
      <c r="A5270" s="263" t="s">
        <v>4</v>
      </c>
      <c r="B5270" s="264"/>
      <c r="C5270" s="265"/>
      <c r="D5270" s="264"/>
      <c r="E5270" s="15" t="s">
        <v>5</v>
      </c>
      <c r="F5270" s="12" t="s">
        <v>3</v>
      </c>
      <c r="G5270" s="13"/>
    </row>
    <row r="5271" spans="1:7" ht="15.75" thickBot="1" x14ac:dyDescent="0.3"/>
    <row r="5272" spans="1:7" x14ac:dyDescent="0.25">
      <c r="A5272" s="276" t="s">
        <v>6</v>
      </c>
      <c r="B5272" s="282"/>
      <c r="C5272" s="282"/>
      <c r="D5272" s="282"/>
      <c r="E5272" s="282"/>
      <c r="F5272" s="282"/>
      <c r="G5272" s="283"/>
    </row>
    <row r="5273" spans="1:7" ht="15.75" thickBot="1" x14ac:dyDescent="0.3">
      <c r="A5273" s="284"/>
      <c r="B5273" s="285"/>
      <c r="C5273" s="285"/>
      <c r="D5273" s="285"/>
      <c r="E5273" s="285"/>
      <c r="F5273" s="285"/>
      <c r="G5273" s="286"/>
    </row>
    <row r="5274" spans="1:7" ht="16.5" thickBot="1" x14ac:dyDescent="0.3">
      <c r="A5274" s="266" t="s">
        <v>7</v>
      </c>
      <c r="B5274" s="267"/>
      <c r="C5274" s="267"/>
      <c r="D5274" s="267"/>
      <c r="E5274" s="268"/>
      <c r="F5274" s="266" t="s">
        <v>8</v>
      </c>
      <c r="G5274" s="268"/>
    </row>
    <row r="5275" spans="1:7" ht="16.5" thickBot="1" x14ac:dyDescent="0.3">
      <c r="A5275" s="1"/>
      <c r="B5275" s="266" t="s">
        <v>1822</v>
      </c>
      <c r="C5275" s="267"/>
      <c r="D5275" s="267"/>
      <c r="E5275" s="268"/>
      <c r="F5275" s="269" t="s">
        <v>13</v>
      </c>
      <c r="G5275" s="270"/>
    </row>
    <row r="5276" spans="1:7" ht="15.75" x14ac:dyDescent="0.25">
      <c r="A5276" s="2" t="s">
        <v>152</v>
      </c>
      <c r="B5276" s="3" t="s">
        <v>10</v>
      </c>
      <c r="C5276" s="3" t="s">
        <v>0</v>
      </c>
      <c r="D5276" s="3" t="s">
        <v>2</v>
      </c>
      <c r="E5276" s="3" t="s">
        <v>147</v>
      </c>
      <c r="F5276" s="3" t="s">
        <v>149</v>
      </c>
      <c r="G5276" s="3" t="s">
        <v>153</v>
      </c>
    </row>
    <row r="5277" spans="1:7" ht="15.75" x14ac:dyDescent="0.25">
      <c r="A5277" s="4" t="s">
        <v>1826</v>
      </c>
      <c r="B5277" s="5">
        <v>43371</v>
      </c>
      <c r="C5277" s="6" t="s">
        <v>1577</v>
      </c>
      <c r="D5277" s="7" t="s">
        <v>1827</v>
      </c>
      <c r="E5277" s="8" t="s">
        <v>34</v>
      </c>
      <c r="F5277" s="33">
        <v>4500</v>
      </c>
      <c r="G5277" s="33">
        <v>4500</v>
      </c>
    </row>
    <row r="5278" spans="1:7" ht="15.75" x14ac:dyDescent="0.25">
      <c r="A5278" s="4">
        <v>1019474</v>
      </c>
      <c r="B5278" s="5">
        <v>43371</v>
      </c>
      <c r="C5278" s="4" t="s">
        <v>1824</v>
      </c>
      <c r="D5278" s="7" t="s">
        <v>1825</v>
      </c>
      <c r="E5278" s="8" t="s">
        <v>90</v>
      </c>
      <c r="F5278" s="33">
        <v>3000</v>
      </c>
      <c r="G5278" s="33">
        <v>3000</v>
      </c>
    </row>
    <row r="5279" spans="1:7" ht="15.75" x14ac:dyDescent="0.25">
      <c r="A5279" s="4">
        <v>108</v>
      </c>
      <c r="B5279" s="5">
        <v>43372</v>
      </c>
      <c r="C5279" s="4" t="s">
        <v>1828</v>
      </c>
      <c r="D5279" s="7" t="s">
        <v>1829</v>
      </c>
      <c r="E5279" s="8" t="s">
        <v>224</v>
      </c>
      <c r="F5279" s="33">
        <v>5000</v>
      </c>
      <c r="G5279" s="33">
        <v>5000</v>
      </c>
    </row>
    <row r="5280" spans="1:7" ht="15.75" x14ac:dyDescent="0.25">
      <c r="A5280" s="4">
        <v>1019830</v>
      </c>
      <c r="B5280" s="5">
        <v>43371</v>
      </c>
      <c r="C5280" s="4" t="s">
        <v>1830</v>
      </c>
      <c r="D5280" s="7" t="s">
        <v>1831</v>
      </c>
      <c r="E5280" s="8" t="s">
        <v>46</v>
      </c>
      <c r="F5280" s="33">
        <v>4000</v>
      </c>
      <c r="G5280" s="33">
        <v>4000</v>
      </c>
    </row>
    <row r="5281" spans="1:7" ht="16.5" thickBot="1" x14ac:dyDescent="0.3">
      <c r="A5281" s="14"/>
      <c r="B5281" s="14"/>
      <c r="C5281" s="14"/>
      <c r="D5281" s="14"/>
      <c r="E5281" s="14"/>
      <c r="F5281" s="31">
        <v>16500</v>
      </c>
      <c r="G5281" s="32">
        <v>16500</v>
      </c>
    </row>
    <row r="5282" spans="1:7" ht="19.5" thickBot="1" x14ac:dyDescent="0.35">
      <c r="A5282" s="271" t="s">
        <v>1</v>
      </c>
      <c r="B5282" s="272"/>
      <c r="C5282" s="272"/>
      <c r="D5282" s="272"/>
      <c r="E5282" s="273"/>
      <c r="F5282" s="274">
        <f>G5281</f>
        <v>16500</v>
      </c>
      <c r="G5282" s="275"/>
    </row>
    <row r="5283" spans="1:7" x14ac:dyDescent="0.25">
      <c r="A5283" s="263" t="s">
        <v>4</v>
      </c>
      <c r="B5283" s="264"/>
      <c r="C5283" s="265"/>
      <c r="D5283" s="264"/>
      <c r="E5283" s="15" t="s">
        <v>5</v>
      </c>
      <c r="F5283" s="12" t="s">
        <v>3</v>
      </c>
      <c r="G5283" s="13"/>
    </row>
    <row r="5285" spans="1:7" ht="15.75" thickBot="1" x14ac:dyDescent="0.3"/>
    <row r="5286" spans="1:7" x14ac:dyDescent="0.25">
      <c r="A5286" s="276" t="s">
        <v>6</v>
      </c>
      <c r="B5286" s="282"/>
      <c r="C5286" s="282"/>
      <c r="D5286" s="282"/>
      <c r="E5286" s="282"/>
      <c r="F5286" s="282"/>
      <c r="G5286" s="283"/>
    </row>
    <row r="5287" spans="1:7" ht="15.75" thickBot="1" x14ac:dyDescent="0.3">
      <c r="A5287" s="284"/>
      <c r="B5287" s="285"/>
      <c r="C5287" s="285"/>
      <c r="D5287" s="285"/>
      <c r="E5287" s="285"/>
      <c r="F5287" s="285"/>
      <c r="G5287" s="286"/>
    </row>
    <row r="5288" spans="1:7" ht="16.5" thickBot="1" x14ac:dyDescent="0.3">
      <c r="A5288" s="266" t="s">
        <v>7</v>
      </c>
      <c r="B5288" s="267"/>
      <c r="C5288" s="267"/>
      <c r="D5288" s="267"/>
      <c r="E5288" s="268"/>
      <c r="F5288" s="266" t="s">
        <v>8</v>
      </c>
      <c r="G5288" s="268"/>
    </row>
    <row r="5289" spans="1:7" ht="16.5" thickBot="1" x14ac:dyDescent="0.3">
      <c r="A5289" s="1"/>
      <c r="B5289" s="266" t="s">
        <v>1822</v>
      </c>
      <c r="C5289" s="267"/>
      <c r="D5289" s="267"/>
      <c r="E5289" s="268"/>
      <c r="F5289" s="269" t="s">
        <v>837</v>
      </c>
      <c r="G5289" s="270"/>
    </row>
    <row r="5290" spans="1:7" ht="15.75" x14ac:dyDescent="0.25">
      <c r="A5290" s="2" t="s">
        <v>152</v>
      </c>
      <c r="B5290" s="3" t="s">
        <v>10</v>
      </c>
      <c r="C5290" s="3" t="s">
        <v>0</v>
      </c>
      <c r="D5290" s="3" t="s">
        <v>2</v>
      </c>
      <c r="E5290" s="3" t="s">
        <v>147</v>
      </c>
      <c r="F5290" s="3" t="s">
        <v>171</v>
      </c>
      <c r="G5290" s="3" t="s">
        <v>153</v>
      </c>
    </row>
    <row r="5291" spans="1:7" ht="15.75" x14ac:dyDescent="0.25">
      <c r="A5291" s="4">
        <v>1025353</v>
      </c>
      <c r="B5291" s="5">
        <v>43382</v>
      </c>
      <c r="C5291" s="6" t="s">
        <v>1824</v>
      </c>
      <c r="D5291" s="7" t="s">
        <v>1825</v>
      </c>
      <c r="E5291" s="8" t="s">
        <v>90</v>
      </c>
      <c r="F5291" s="9">
        <v>900</v>
      </c>
      <c r="G5291" s="9">
        <v>900</v>
      </c>
    </row>
    <row r="5292" spans="1:7" ht="15.75" x14ac:dyDescent="0.25">
      <c r="A5292" s="4">
        <v>2068</v>
      </c>
      <c r="B5292" s="5">
        <v>43382</v>
      </c>
      <c r="C5292" s="4" t="s">
        <v>1577</v>
      </c>
      <c r="D5292" s="7" t="s">
        <v>1578</v>
      </c>
      <c r="E5292" s="8" t="s">
        <v>34</v>
      </c>
      <c r="F5292" s="9">
        <v>1350</v>
      </c>
      <c r="G5292" s="9">
        <v>1350</v>
      </c>
    </row>
    <row r="5293" spans="1:7" ht="15.75" x14ac:dyDescent="0.25">
      <c r="A5293" s="4">
        <v>235918</v>
      </c>
      <c r="B5293" s="5">
        <v>43377</v>
      </c>
      <c r="C5293" s="4" t="s">
        <v>17</v>
      </c>
      <c r="D5293" s="7" t="s">
        <v>1832</v>
      </c>
      <c r="E5293" s="8" t="s">
        <v>19</v>
      </c>
      <c r="F5293" s="9">
        <v>194.05</v>
      </c>
      <c r="G5293" s="9">
        <v>194.05</v>
      </c>
    </row>
    <row r="5294" spans="1:7" ht="16.5" thickBot="1" x14ac:dyDescent="0.3">
      <c r="A5294" s="14"/>
      <c r="B5294" s="14"/>
      <c r="C5294" s="14"/>
      <c r="D5294" s="14"/>
      <c r="E5294" s="14"/>
      <c r="F5294" s="10">
        <v>2444.0500000000002</v>
      </c>
      <c r="G5294" s="11">
        <v>2444.0500000000002</v>
      </c>
    </row>
    <row r="5295" spans="1:7" ht="19.5" thickBot="1" x14ac:dyDescent="0.35">
      <c r="A5295" s="271" t="s">
        <v>1</v>
      </c>
      <c r="B5295" s="272"/>
      <c r="C5295" s="272"/>
      <c r="D5295" s="272"/>
      <c r="E5295" s="273"/>
      <c r="F5295" s="274">
        <f>G5294</f>
        <v>2444.0500000000002</v>
      </c>
      <c r="G5295" s="275"/>
    </row>
    <row r="5296" spans="1:7" x14ac:dyDescent="0.25">
      <c r="A5296" s="263" t="s">
        <v>4</v>
      </c>
      <c r="B5296" s="264"/>
      <c r="C5296" s="265"/>
      <c r="D5296" s="264"/>
      <c r="E5296" s="15" t="s">
        <v>5</v>
      </c>
      <c r="F5296" s="12" t="s">
        <v>3</v>
      </c>
      <c r="G5296" s="13"/>
    </row>
    <row r="5297" spans="1:7" ht="15.75" thickBot="1" x14ac:dyDescent="0.3"/>
    <row r="5298" spans="1:7" x14ac:dyDescent="0.25">
      <c r="A5298" s="276" t="s">
        <v>6</v>
      </c>
      <c r="B5298" s="282"/>
      <c r="C5298" s="282"/>
      <c r="D5298" s="282"/>
      <c r="E5298" s="282"/>
      <c r="F5298" s="282"/>
      <c r="G5298" s="283"/>
    </row>
    <row r="5299" spans="1:7" ht="15.75" thickBot="1" x14ac:dyDescent="0.3">
      <c r="A5299" s="284"/>
      <c r="B5299" s="285"/>
      <c r="C5299" s="285"/>
      <c r="D5299" s="285"/>
      <c r="E5299" s="285"/>
      <c r="F5299" s="285"/>
      <c r="G5299" s="286"/>
    </row>
    <row r="5300" spans="1:7" ht="16.5" thickBot="1" x14ac:dyDescent="0.3">
      <c r="A5300" s="266" t="s">
        <v>158</v>
      </c>
      <c r="B5300" s="267"/>
      <c r="C5300" s="267"/>
      <c r="D5300" s="267"/>
      <c r="E5300" s="268"/>
      <c r="F5300" s="266" t="s">
        <v>8</v>
      </c>
      <c r="G5300" s="268"/>
    </row>
    <row r="5301" spans="1:7" ht="16.5" thickBot="1" x14ac:dyDescent="0.3">
      <c r="A5301" s="1"/>
      <c r="B5301" s="266" t="s">
        <v>1833</v>
      </c>
      <c r="C5301" s="267"/>
      <c r="D5301" s="267"/>
      <c r="E5301" s="268"/>
      <c r="F5301" s="269" t="s">
        <v>156</v>
      </c>
      <c r="G5301" s="270"/>
    </row>
    <row r="5302" spans="1:7" ht="15.75" x14ac:dyDescent="0.25">
      <c r="A5302" s="2" t="s">
        <v>152</v>
      </c>
      <c r="B5302" s="3" t="s">
        <v>10</v>
      </c>
      <c r="C5302" s="3" t="s">
        <v>0</v>
      </c>
      <c r="D5302" s="3" t="s">
        <v>2</v>
      </c>
      <c r="E5302" s="3" t="s">
        <v>147</v>
      </c>
      <c r="F5302" s="3" t="s">
        <v>149</v>
      </c>
      <c r="G5302" s="3" t="s">
        <v>153</v>
      </c>
    </row>
    <row r="5303" spans="1:7" x14ac:dyDescent="0.25">
      <c r="A5303" s="18">
        <v>920415</v>
      </c>
      <c r="B5303" s="19">
        <v>43131</v>
      </c>
      <c r="C5303" s="20" t="s">
        <v>290</v>
      </c>
      <c r="D5303" s="21" t="s">
        <v>614</v>
      </c>
      <c r="E5303" s="21" t="s">
        <v>1834</v>
      </c>
      <c r="F5303" s="22">
        <v>200</v>
      </c>
      <c r="G5303" s="22">
        <v>200</v>
      </c>
    </row>
    <row r="5304" spans="1:7" x14ac:dyDescent="0.25">
      <c r="A5304" s="18">
        <v>288</v>
      </c>
      <c r="B5304" s="19">
        <v>43131</v>
      </c>
      <c r="C5304" s="18" t="s">
        <v>855</v>
      </c>
      <c r="D5304" s="21" t="s">
        <v>1835</v>
      </c>
      <c r="E5304" s="21" t="s">
        <v>1836</v>
      </c>
      <c r="F5304" s="22">
        <v>5200</v>
      </c>
      <c r="G5304" s="22">
        <v>5200</v>
      </c>
    </row>
    <row r="5305" spans="1:7" x14ac:dyDescent="0.25">
      <c r="A5305" s="18">
        <v>1047</v>
      </c>
      <c r="B5305" s="19">
        <v>43131</v>
      </c>
      <c r="C5305" s="18" t="s">
        <v>1837</v>
      </c>
      <c r="D5305" s="21" t="s">
        <v>1838</v>
      </c>
      <c r="E5305" s="21" t="s">
        <v>94</v>
      </c>
      <c r="F5305" s="22">
        <v>6000</v>
      </c>
      <c r="G5305" s="22">
        <v>6000</v>
      </c>
    </row>
    <row r="5306" spans="1:7" x14ac:dyDescent="0.25">
      <c r="A5306" s="18">
        <v>1471</v>
      </c>
      <c r="B5306" s="19">
        <v>43131</v>
      </c>
      <c r="C5306" s="18" t="s">
        <v>197</v>
      </c>
      <c r="D5306" s="21" t="s">
        <v>1029</v>
      </c>
      <c r="E5306" s="21" t="s">
        <v>122</v>
      </c>
      <c r="F5306" s="22">
        <v>5000</v>
      </c>
      <c r="G5306" s="22">
        <v>5000</v>
      </c>
    </row>
    <row r="5307" spans="1:7" ht="16.5" thickBot="1" x14ac:dyDescent="0.3">
      <c r="A5307" s="14"/>
      <c r="B5307" s="14"/>
      <c r="C5307" s="14"/>
      <c r="D5307" s="14"/>
      <c r="E5307" s="14"/>
      <c r="F5307" s="31">
        <f>SUM(F5303:F5306)</f>
        <v>16400</v>
      </c>
      <c r="G5307" s="31">
        <f>SUM(G5303:G5306)</f>
        <v>16400</v>
      </c>
    </row>
    <row r="5308" spans="1:7" ht="19.5" thickBot="1" x14ac:dyDescent="0.35">
      <c r="A5308" s="271" t="s">
        <v>1</v>
      </c>
      <c r="B5308" s="272"/>
      <c r="C5308" s="272"/>
      <c r="D5308" s="272"/>
      <c r="E5308" s="273"/>
      <c r="F5308" s="274">
        <f>G5307</f>
        <v>16400</v>
      </c>
      <c r="G5308" s="275"/>
    </row>
    <row r="5309" spans="1:7" x14ac:dyDescent="0.25">
      <c r="A5309" s="263" t="s">
        <v>4</v>
      </c>
      <c r="B5309" s="264"/>
      <c r="C5309" s="265" t="s">
        <v>12</v>
      </c>
      <c r="D5309" s="264"/>
      <c r="E5309" s="15" t="s">
        <v>5</v>
      </c>
      <c r="F5309" s="12" t="s">
        <v>3</v>
      </c>
      <c r="G5309" s="13"/>
    </row>
    <row r="5310" spans="1:7" ht="15.75" thickBot="1" x14ac:dyDescent="0.3"/>
    <row r="5311" spans="1:7" x14ac:dyDescent="0.25">
      <c r="A5311" s="276" t="s">
        <v>6</v>
      </c>
      <c r="B5311" s="282"/>
      <c r="C5311" s="282"/>
      <c r="D5311" s="282"/>
      <c r="E5311" s="282"/>
      <c r="F5311" s="282"/>
      <c r="G5311" s="283"/>
    </row>
    <row r="5312" spans="1:7" ht="15.75" thickBot="1" x14ac:dyDescent="0.3">
      <c r="A5312" s="284"/>
      <c r="B5312" s="285"/>
      <c r="C5312" s="285"/>
      <c r="D5312" s="285"/>
      <c r="E5312" s="285"/>
      <c r="F5312" s="285"/>
      <c r="G5312" s="286"/>
    </row>
    <row r="5313" spans="1:7" ht="16.5" thickBot="1" x14ac:dyDescent="0.3">
      <c r="A5313" s="266" t="s">
        <v>158</v>
      </c>
      <c r="B5313" s="267"/>
      <c r="C5313" s="267"/>
      <c r="D5313" s="267"/>
      <c r="E5313" s="268"/>
      <c r="F5313" s="266" t="s">
        <v>8</v>
      </c>
      <c r="G5313" s="268"/>
    </row>
    <row r="5314" spans="1:7" ht="16.5" thickBot="1" x14ac:dyDescent="0.3">
      <c r="A5314" s="1"/>
      <c r="B5314" s="266" t="s">
        <v>1833</v>
      </c>
      <c r="C5314" s="267"/>
      <c r="D5314" s="267"/>
      <c r="E5314" s="268"/>
      <c r="F5314" s="269" t="s">
        <v>157</v>
      </c>
      <c r="G5314" s="270"/>
    </row>
    <row r="5315" spans="1:7" ht="15.75" x14ac:dyDescent="0.25">
      <c r="A5315" s="2" t="s">
        <v>152</v>
      </c>
      <c r="B5315" s="3" t="s">
        <v>10</v>
      </c>
      <c r="C5315" s="3" t="s">
        <v>0</v>
      </c>
      <c r="D5315" s="3" t="s">
        <v>2</v>
      </c>
      <c r="E5315" s="3" t="s">
        <v>147</v>
      </c>
      <c r="F5315" s="3" t="s">
        <v>171</v>
      </c>
      <c r="G5315" s="3" t="s">
        <v>153</v>
      </c>
    </row>
    <row r="5316" spans="1:7" x14ac:dyDescent="0.25">
      <c r="A5316" s="18">
        <v>931011</v>
      </c>
      <c r="B5316" s="19">
        <v>43159</v>
      </c>
      <c r="C5316" s="20" t="s">
        <v>290</v>
      </c>
      <c r="D5316" s="21" t="s">
        <v>614</v>
      </c>
      <c r="E5316" s="21" t="s">
        <v>1834</v>
      </c>
      <c r="F5316" s="22">
        <v>200</v>
      </c>
      <c r="G5316" s="22">
        <v>200</v>
      </c>
    </row>
    <row r="5317" spans="1:7" x14ac:dyDescent="0.25">
      <c r="A5317" s="18">
        <v>296</v>
      </c>
      <c r="B5317" s="19">
        <v>43159</v>
      </c>
      <c r="C5317" s="18" t="s">
        <v>855</v>
      </c>
      <c r="D5317" s="21" t="s">
        <v>1835</v>
      </c>
      <c r="E5317" s="21" t="s">
        <v>1836</v>
      </c>
      <c r="F5317" s="22">
        <v>5200</v>
      </c>
      <c r="G5317" s="22">
        <v>5200</v>
      </c>
    </row>
    <row r="5318" spans="1:7" x14ac:dyDescent="0.25">
      <c r="A5318" s="18">
        <v>1057</v>
      </c>
      <c r="B5318" s="19">
        <v>43159</v>
      </c>
      <c r="C5318" s="18" t="s">
        <v>1837</v>
      </c>
      <c r="D5318" s="21" t="s">
        <v>1838</v>
      </c>
      <c r="E5318" s="21" t="s">
        <v>94</v>
      </c>
      <c r="F5318" s="22">
        <v>6000</v>
      </c>
      <c r="G5318" s="22">
        <v>6000</v>
      </c>
    </row>
    <row r="5319" spans="1:7" x14ac:dyDescent="0.25">
      <c r="A5319" s="18">
        <v>1478</v>
      </c>
      <c r="B5319" s="19">
        <v>43159</v>
      </c>
      <c r="C5319" s="18" t="s">
        <v>197</v>
      </c>
      <c r="D5319" s="21" t="s">
        <v>1029</v>
      </c>
      <c r="E5319" s="21" t="s">
        <v>122</v>
      </c>
      <c r="F5319" s="22">
        <v>5000</v>
      </c>
      <c r="G5319" s="22">
        <v>5000</v>
      </c>
    </row>
    <row r="5320" spans="1:7" ht="16.5" thickBot="1" x14ac:dyDescent="0.3">
      <c r="A5320" s="14"/>
      <c r="B5320" s="14"/>
      <c r="C5320" s="14"/>
      <c r="D5320" s="14"/>
      <c r="E5320" s="14"/>
      <c r="F5320" s="31">
        <f>SUM(F5316:F5319)</f>
        <v>16400</v>
      </c>
      <c r="G5320" s="31">
        <f>SUM(G5316:G5319)</f>
        <v>16400</v>
      </c>
    </row>
    <row r="5321" spans="1:7" ht="19.5" thickBot="1" x14ac:dyDescent="0.35">
      <c r="A5321" s="271" t="s">
        <v>1</v>
      </c>
      <c r="B5321" s="272"/>
      <c r="C5321" s="272"/>
      <c r="D5321" s="272"/>
      <c r="E5321" s="273"/>
      <c r="F5321" s="274">
        <f>G5320</f>
        <v>16400</v>
      </c>
      <c r="G5321" s="275"/>
    </row>
    <row r="5322" spans="1:7" x14ac:dyDescent="0.25">
      <c r="A5322" s="263" t="s">
        <v>4</v>
      </c>
      <c r="B5322" s="264"/>
      <c r="C5322" s="265" t="s">
        <v>12</v>
      </c>
      <c r="D5322" s="264"/>
      <c r="E5322" s="15" t="s">
        <v>5</v>
      </c>
      <c r="F5322" s="12" t="s">
        <v>3</v>
      </c>
      <c r="G5322" s="13"/>
    </row>
    <row r="5323" spans="1:7" x14ac:dyDescent="0.25">
      <c r="A5323" s="51"/>
      <c r="B5323" s="51"/>
      <c r="C5323" s="51"/>
      <c r="D5323" s="51"/>
      <c r="E5323" s="52"/>
      <c r="F5323" s="53"/>
      <c r="G5323" s="54"/>
    </row>
    <row r="5324" spans="1:7" x14ac:dyDescent="0.25">
      <c r="A5324" s="51"/>
      <c r="B5324" s="51"/>
      <c r="C5324" s="51"/>
      <c r="D5324" s="51"/>
      <c r="E5324" s="52"/>
      <c r="F5324" s="53"/>
      <c r="G5324" s="54"/>
    </row>
    <row r="5325" spans="1:7" x14ac:dyDescent="0.25">
      <c r="A5325" s="51"/>
      <c r="B5325" s="51"/>
      <c r="C5325" s="51"/>
      <c r="D5325" s="51"/>
      <c r="E5325" s="52"/>
      <c r="F5325" s="53"/>
      <c r="G5325" s="54"/>
    </row>
    <row r="5326" spans="1:7" x14ac:dyDescent="0.25">
      <c r="A5326" s="51"/>
      <c r="B5326" s="51"/>
      <c r="C5326" s="51"/>
      <c r="D5326" s="51"/>
      <c r="E5326" s="52"/>
      <c r="F5326" s="53"/>
      <c r="G5326" s="54"/>
    </row>
    <row r="5327" spans="1:7" x14ac:dyDescent="0.25">
      <c r="A5327" s="51"/>
      <c r="B5327" s="51"/>
      <c r="C5327" s="51"/>
      <c r="D5327" s="51"/>
      <c r="E5327" s="52"/>
      <c r="F5327" s="53"/>
      <c r="G5327" s="54"/>
    </row>
    <row r="5328" spans="1:7" x14ac:dyDescent="0.25">
      <c r="A5328" s="51"/>
      <c r="B5328" s="51"/>
      <c r="C5328" s="51"/>
      <c r="D5328" s="51"/>
      <c r="E5328" s="52"/>
      <c r="F5328" s="53"/>
      <c r="G5328" s="54"/>
    </row>
    <row r="5329" spans="1:7" x14ac:dyDescent="0.25">
      <c r="A5329" s="51"/>
      <c r="B5329" s="51"/>
      <c r="C5329" s="51"/>
      <c r="D5329" s="51"/>
      <c r="E5329" s="52"/>
      <c r="F5329" s="53"/>
      <c r="G5329" s="54"/>
    </row>
    <row r="5330" spans="1:7" x14ac:dyDescent="0.25">
      <c r="A5330" s="51"/>
      <c r="B5330" s="51"/>
      <c r="C5330" s="51"/>
      <c r="D5330" s="51"/>
      <c r="E5330" s="52"/>
      <c r="F5330" s="53"/>
      <c r="G5330" s="54"/>
    </row>
    <row r="5331" spans="1:7" x14ac:dyDescent="0.25">
      <c r="A5331" s="51"/>
      <c r="B5331" s="51"/>
      <c r="C5331" s="51"/>
      <c r="D5331" s="51"/>
      <c r="E5331" s="52"/>
      <c r="F5331" s="53"/>
      <c r="G5331" s="54"/>
    </row>
    <row r="5332" spans="1:7" ht="15.75" thickBot="1" x14ac:dyDescent="0.3"/>
    <row r="5333" spans="1:7" x14ac:dyDescent="0.25">
      <c r="A5333" s="276" t="s">
        <v>6</v>
      </c>
      <c r="B5333" s="282"/>
      <c r="C5333" s="282"/>
      <c r="D5333" s="282"/>
      <c r="E5333" s="282"/>
      <c r="F5333" s="282"/>
      <c r="G5333" s="283"/>
    </row>
    <row r="5334" spans="1:7" ht="15.75" thickBot="1" x14ac:dyDescent="0.3">
      <c r="A5334" s="284"/>
      <c r="B5334" s="285"/>
      <c r="C5334" s="285"/>
      <c r="D5334" s="285"/>
      <c r="E5334" s="285"/>
      <c r="F5334" s="285"/>
      <c r="G5334" s="286"/>
    </row>
    <row r="5335" spans="1:7" ht="16.5" thickBot="1" x14ac:dyDescent="0.3">
      <c r="A5335" s="266" t="s">
        <v>158</v>
      </c>
      <c r="B5335" s="267"/>
      <c r="C5335" s="267"/>
      <c r="D5335" s="267"/>
      <c r="E5335" s="268"/>
      <c r="F5335" s="266" t="s">
        <v>8</v>
      </c>
      <c r="G5335" s="268"/>
    </row>
    <row r="5336" spans="1:7" ht="16.5" thickBot="1" x14ac:dyDescent="0.3">
      <c r="A5336" s="1"/>
      <c r="B5336" s="266" t="s">
        <v>1833</v>
      </c>
      <c r="C5336" s="267"/>
      <c r="D5336" s="267"/>
      <c r="E5336" s="268"/>
      <c r="F5336" s="269" t="s">
        <v>159</v>
      </c>
      <c r="G5336" s="270"/>
    </row>
    <row r="5337" spans="1:7" ht="15.75" x14ac:dyDescent="0.25">
      <c r="A5337" s="2" t="s">
        <v>152</v>
      </c>
      <c r="B5337" s="3" t="s">
        <v>10</v>
      </c>
      <c r="C5337" s="3" t="s">
        <v>0</v>
      </c>
      <c r="D5337" s="3" t="s">
        <v>2</v>
      </c>
      <c r="E5337" s="3" t="s">
        <v>147</v>
      </c>
      <c r="F5337" s="3" t="s">
        <v>171</v>
      </c>
      <c r="G5337" s="3" t="s">
        <v>153</v>
      </c>
    </row>
    <row r="5338" spans="1:7" x14ac:dyDescent="0.25">
      <c r="A5338" s="18">
        <v>941690</v>
      </c>
      <c r="B5338" s="19">
        <v>43188</v>
      </c>
      <c r="C5338" s="20" t="s">
        <v>290</v>
      </c>
      <c r="D5338" s="21" t="s">
        <v>614</v>
      </c>
      <c r="E5338" s="21" t="s">
        <v>1834</v>
      </c>
      <c r="F5338" s="22">
        <v>200</v>
      </c>
      <c r="G5338" s="22">
        <v>200</v>
      </c>
    </row>
    <row r="5339" spans="1:7" x14ac:dyDescent="0.25">
      <c r="A5339" s="18">
        <v>303</v>
      </c>
      <c r="B5339" s="19">
        <v>43190</v>
      </c>
      <c r="C5339" s="18" t="s">
        <v>855</v>
      </c>
      <c r="D5339" s="21" t="s">
        <v>1839</v>
      </c>
      <c r="E5339" s="21" t="s">
        <v>1836</v>
      </c>
      <c r="F5339" s="22">
        <v>5200</v>
      </c>
      <c r="G5339" s="22">
        <v>5200</v>
      </c>
    </row>
    <row r="5340" spans="1:7" x14ac:dyDescent="0.25">
      <c r="A5340" s="18">
        <v>1071</v>
      </c>
      <c r="B5340" s="19">
        <v>43187</v>
      </c>
      <c r="C5340" s="18" t="s">
        <v>1837</v>
      </c>
      <c r="D5340" s="21" t="s">
        <v>1838</v>
      </c>
      <c r="E5340" s="21" t="s">
        <v>94</v>
      </c>
      <c r="F5340" s="22">
        <v>6000</v>
      </c>
      <c r="G5340" s="22">
        <v>6000</v>
      </c>
    </row>
    <row r="5341" spans="1:7" x14ac:dyDescent="0.25">
      <c r="A5341" s="18">
        <v>1483</v>
      </c>
      <c r="B5341" s="19">
        <v>43190</v>
      </c>
      <c r="C5341" s="18" t="s">
        <v>197</v>
      </c>
      <c r="D5341" s="21" t="s">
        <v>1029</v>
      </c>
      <c r="E5341" s="21" t="s">
        <v>122</v>
      </c>
      <c r="F5341" s="22">
        <v>5000</v>
      </c>
      <c r="G5341" s="22">
        <v>5000</v>
      </c>
    </row>
    <row r="5342" spans="1:7" ht="16.5" thickBot="1" x14ac:dyDescent="0.3">
      <c r="A5342" s="14"/>
      <c r="B5342" s="14"/>
      <c r="C5342" s="14"/>
      <c r="D5342" s="14"/>
      <c r="E5342" s="14"/>
      <c r="F5342" s="31">
        <f>SUM(F5338:F5341)</f>
        <v>16400</v>
      </c>
      <c r="G5342" s="31">
        <f>SUM(G5338:G5341)</f>
        <v>16400</v>
      </c>
    </row>
    <row r="5343" spans="1:7" ht="19.5" thickBot="1" x14ac:dyDescent="0.35">
      <c r="A5343" s="271" t="s">
        <v>1</v>
      </c>
      <c r="B5343" s="272"/>
      <c r="C5343" s="272"/>
      <c r="D5343" s="272"/>
      <c r="E5343" s="273"/>
      <c r="F5343" s="274">
        <f>G5342</f>
        <v>16400</v>
      </c>
      <c r="G5343" s="275"/>
    </row>
    <row r="5344" spans="1:7" x14ac:dyDescent="0.25">
      <c r="A5344" s="263" t="s">
        <v>4</v>
      </c>
      <c r="B5344" s="264"/>
      <c r="C5344" s="265" t="s">
        <v>12</v>
      </c>
      <c r="D5344" s="264"/>
      <c r="E5344" s="15" t="s">
        <v>5</v>
      </c>
      <c r="F5344" s="12" t="s">
        <v>3</v>
      </c>
      <c r="G5344" s="13"/>
    </row>
    <row r="5345" spans="1:7" ht="15.75" thickBot="1" x14ac:dyDescent="0.3"/>
    <row r="5346" spans="1:7" x14ac:dyDescent="0.25">
      <c r="A5346" s="276" t="s">
        <v>6</v>
      </c>
      <c r="B5346" s="282"/>
      <c r="C5346" s="282"/>
      <c r="D5346" s="282"/>
      <c r="E5346" s="282"/>
      <c r="F5346" s="282"/>
      <c r="G5346" s="283"/>
    </row>
    <row r="5347" spans="1:7" ht="15.75" thickBot="1" x14ac:dyDescent="0.3">
      <c r="A5347" s="284"/>
      <c r="B5347" s="285"/>
      <c r="C5347" s="285"/>
      <c r="D5347" s="285"/>
      <c r="E5347" s="285"/>
      <c r="F5347" s="285"/>
      <c r="G5347" s="286"/>
    </row>
    <row r="5348" spans="1:7" ht="16.5" thickBot="1" x14ac:dyDescent="0.3">
      <c r="A5348" s="266" t="s">
        <v>158</v>
      </c>
      <c r="B5348" s="267"/>
      <c r="C5348" s="267"/>
      <c r="D5348" s="267"/>
      <c r="E5348" s="268"/>
      <c r="F5348" s="266" t="s">
        <v>8</v>
      </c>
      <c r="G5348" s="268"/>
    </row>
    <row r="5349" spans="1:7" ht="16.5" thickBot="1" x14ac:dyDescent="0.3">
      <c r="A5349" s="1"/>
      <c r="B5349" s="266" t="s">
        <v>1833</v>
      </c>
      <c r="C5349" s="267"/>
      <c r="D5349" s="267"/>
      <c r="E5349" s="268"/>
      <c r="F5349" s="269" t="s">
        <v>160</v>
      </c>
      <c r="G5349" s="270"/>
    </row>
    <row r="5350" spans="1:7" ht="15.75" x14ac:dyDescent="0.25">
      <c r="A5350" s="2" t="s">
        <v>152</v>
      </c>
      <c r="B5350" s="3" t="s">
        <v>10</v>
      </c>
      <c r="C5350" s="3" t="s">
        <v>0</v>
      </c>
      <c r="D5350" s="3" t="s">
        <v>2</v>
      </c>
      <c r="E5350" s="3" t="s">
        <v>147</v>
      </c>
      <c r="F5350" s="3" t="s">
        <v>171</v>
      </c>
      <c r="G5350" s="3" t="s">
        <v>1037</v>
      </c>
    </row>
    <row r="5351" spans="1:7" x14ac:dyDescent="0.25">
      <c r="A5351" s="18">
        <v>957747</v>
      </c>
      <c r="B5351" s="19">
        <v>43220</v>
      </c>
      <c r="C5351" s="20" t="s">
        <v>290</v>
      </c>
      <c r="D5351" s="21" t="s">
        <v>1840</v>
      </c>
      <c r="E5351" s="21" t="s">
        <v>1834</v>
      </c>
      <c r="F5351" s="22">
        <v>200</v>
      </c>
      <c r="G5351" s="22">
        <v>200</v>
      </c>
    </row>
    <row r="5352" spans="1:7" x14ac:dyDescent="0.25">
      <c r="A5352" s="18">
        <v>4734</v>
      </c>
      <c r="B5352" s="19">
        <v>43216</v>
      </c>
      <c r="C5352" s="20" t="s">
        <v>1841</v>
      </c>
      <c r="D5352" s="21" t="s">
        <v>1842</v>
      </c>
      <c r="E5352" s="21" t="s">
        <v>1843</v>
      </c>
      <c r="F5352" s="22">
        <v>1000</v>
      </c>
      <c r="G5352" s="22">
        <v>1000</v>
      </c>
    </row>
    <row r="5353" spans="1:7" x14ac:dyDescent="0.25">
      <c r="A5353" s="18">
        <v>317</v>
      </c>
      <c r="B5353" s="19">
        <v>43222</v>
      </c>
      <c r="C5353" s="18" t="s">
        <v>855</v>
      </c>
      <c r="D5353" s="21" t="s">
        <v>1835</v>
      </c>
      <c r="E5353" s="21" t="s">
        <v>1836</v>
      </c>
      <c r="F5353" s="22">
        <v>5200</v>
      </c>
      <c r="G5353" s="22">
        <v>5200</v>
      </c>
    </row>
    <row r="5354" spans="1:7" x14ac:dyDescent="0.25">
      <c r="A5354" s="18">
        <v>1087</v>
      </c>
      <c r="B5354" s="19">
        <v>43222</v>
      </c>
      <c r="C5354" s="18" t="s">
        <v>1837</v>
      </c>
      <c r="D5354" s="21" t="s">
        <v>1838</v>
      </c>
      <c r="E5354" s="21" t="s">
        <v>94</v>
      </c>
      <c r="F5354" s="22">
        <v>6000</v>
      </c>
      <c r="G5354" s="22">
        <v>6000</v>
      </c>
    </row>
    <row r="5355" spans="1:7" x14ac:dyDescent="0.25">
      <c r="A5355" s="18">
        <v>1492</v>
      </c>
      <c r="B5355" s="19">
        <v>43218</v>
      </c>
      <c r="C5355" s="18" t="s">
        <v>197</v>
      </c>
      <c r="D5355" s="21" t="s">
        <v>1029</v>
      </c>
      <c r="E5355" s="21" t="s">
        <v>122</v>
      </c>
      <c r="F5355" s="22">
        <v>5000</v>
      </c>
      <c r="G5355" s="22">
        <v>5000</v>
      </c>
    </row>
    <row r="5356" spans="1:7" ht="16.5" thickBot="1" x14ac:dyDescent="0.3">
      <c r="A5356" s="14"/>
      <c r="B5356" s="14"/>
      <c r="C5356" s="14"/>
      <c r="D5356" s="14"/>
      <c r="E5356" s="14"/>
      <c r="F5356" s="31">
        <f>SUM(F5351:F5355)</f>
        <v>17400</v>
      </c>
      <c r="G5356" s="31">
        <f>SUM(G5351:G5355)</f>
        <v>17400</v>
      </c>
    </row>
    <row r="5357" spans="1:7" ht="19.5" thickBot="1" x14ac:dyDescent="0.35">
      <c r="A5357" s="271" t="s">
        <v>1</v>
      </c>
      <c r="B5357" s="272"/>
      <c r="C5357" s="272"/>
      <c r="D5357" s="272"/>
      <c r="E5357" s="273"/>
      <c r="F5357" s="274">
        <f>G5356</f>
        <v>17400</v>
      </c>
      <c r="G5357" s="275"/>
    </row>
    <row r="5358" spans="1:7" x14ac:dyDescent="0.25">
      <c r="A5358" s="263" t="s">
        <v>4</v>
      </c>
      <c r="B5358" s="264"/>
      <c r="C5358" s="265" t="s">
        <v>12</v>
      </c>
      <c r="D5358" s="264"/>
      <c r="E5358" s="15" t="s">
        <v>5</v>
      </c>
      <c r="F5358" s="12" t="s">
        <v>3</v>
      </c>
      <c r="G5358" s="13"/>
    </row>
    <row r="5359" spans="1:7" x14ac:dyDescent="0.25">
      <c r="A5359" s="51"/>
      <c r="B5359" s="51"/>
      <c r="C5359" s="51"/>
      <c r="D5359" s="51"/>
      <c r="E5359" s="52"/>
      <c r="F5359" s="53"/>
      <c r="G5359" s="54"/>
    </row>
    <row r="5360" spans="1:7" x14ac:dyDescent="0.25">
      <c r="A5360" s="51"/>
      <c r="B5360" s="51"/>
      <c r="C5360" s="51"/>
      <c r="D5360" s="51"/>
      <c r="E5360" s="52"/>
      <c r="F5360" s="53"/>
      <c r="G5360" s="54"/>
    </row>
    <row r="5361" spans="1:7" x14ac:dyDescent="0.25">
      <c r="A5361" s="51"/>
      <c r="B5361" s="51"/>
      <c r="C5361" s="51"/>
      <c r="D5361" s="51"/>
      <c r="E5361" s="52"/>
      <c r="F5361" s="53"/>
      <c r="G5361" s="54"/>
    </row>
    <row r="5362" spans="1:7" x14ac:dyDescent="0.25">
      <c r="A5362" s="51"/>
      <c r="B5362" s="51"/>
      <c r="C5362" s="51"/>
      <c r="D5362" s="51"/>
      <c r="E5362" s="52"/>
      <c r="F5362" s="53"/>
      <c r="G5362" s="54"/>
    </row>
    <row r="5363" spans="1:7" x14ac:dyDescent="0.25">
      <c r="A5363" s="51"/>
      <c r="B5363" s="51"/>
      <c r="C5363" s="51"/>
      <c r="D5363" s="51"/>
      <c r="E5363" s="52"/>
      <c r="F5363" s="53"/>
      <c r="G5363" s="54"/>
    </row>
    <row r="5364" spans="1:7" x14ac:dyDescent="0.25">
      <c r="A5364" s="51"/>
      <c r="B5364" s="51"/>
      <c r="C5364" s="51"/>
      <c r="D5364" s="51"/>
      <c r="E5364" s="52"/>
      <c r="F5364" s="53"/>
      <c r="G5364" s="54"/>
    </row>
    <row r="5365" spans="1:7" x14ac:dyDescent="0.25">
      <c r="A5365" s="51"/>
      <c r="B5365" s="51"/>
      <c r="C5365" s="51"/>
      <c r="D5365" s="51"/>
      <c r="E5365" s="52"/>
      <c r="F5365" s="53"/>
      <c r="G5365" s="54"/>
    </row>
    <row r="5366" spans="1:7" ht="15.75" thickBot="1" x14ac:dyDescent="0.3"/>
    <row r="5367" spans="1:7" x14ac:dyDescent="0.25">
      <c r="A5367" s="276" t="s">
        <v>6</v>
      </c>
      <c r="B5367" s="282"/>
      <c r="C5367" s="282"/>
      <c r="D5367" s="282"/>
      <c r="E5367" s="282"/>
      <c r="F5367" s="282"/>
      <c r="G5367" s="283"/>
    </row>
    <row r="5368" spans="1:7" ht="15.75" thickBot="1" x14ac:dyDescent="0.3">
      <c r="A5368" s="284"/>
      <c r="B5368" s="285"/>
      <c r="C5368" s="285"/>
      <c r="D5368" s="285"/>
      <c r="E5368" s="285"/>
      <c r="F5368" s="285"/>
      <c r="G5368" s="286"/>
    </row>
    <row r="5369" spans="1:7" ht="16.5" thickBot="1" x14ac:dyDescent="0.3">
      <c r="A5369" s="266" t="s">
        <v>158</v>
      </c>
      <c r="B5369" s="267"/>
      <c r="C5369" s="267"/>
      <c r="D5369" s="267"/>
      <c r="E5369" s="268"/>
      <c r="F5369" s="266" t="s">
        <v>8</v>
      </c>
      <c r="G5369" s="268"/>
    </row>
    <row r="5370" spans="1:7" ht="16.5" thickBot="1" x14ac:dyDescent="0.3">
      <c r="A5370" s="1"/>
      <c r="B5370" s="266" t="s">
        <v>1833</v>
      </c>
      <c r="C5370" s="267"/>
      <c r="D5370" s="267"/>
      <c r="E5370" s="268"/>
      <c r="F5370" s="269" t="s">
        <v>161</v>
      </c>
      <c r="G5370" s="270"/>
    </row>
    <row r="5371" spans="1:7" ht="15.75" x14ac:dyDescent="0.25">
      <c r="A5371" s="2" t="s">
        <v>152</v>
      </c>
      <c r="B5371" s="3" t="s">
        <v>10</v>
      </c>
      <c r="C5371" s="3" t="s">
        <v>0</v>
      </c>
      <c r="D5371" s="3" t="s">
        <v>2</v>
      </c>
      <c r="E5371" s="3" t="s">
        <v>147</v>
      </c>
      <c r="F5371" s="3" t="s">
        <v>149</v>
      </c>
      <c r="G5371" s="3" t="s">
        <v>155</v>
      </c>
    </row>
    <row r="5372" spans="1:7" x14ac:dyDescent="0.25">
      <c r="A5372" s="18">
        <v>968924</v>
      </c>
      <c r="B5372" s="19">
        <v>43251</v>
      </c>
      <c r="C5372" s="20" t="s">
        <v>290</v>
      </c>
      <c r="D5372" s="21" t="s">
        <v>614</v>
      </c>
      <c r="E5372" s="21" t="s">
        <v>1844</v>
      </c>
      <c r="F5372" s="22">
        <v>200</v>
      </c>
      <c r="G5372" s="22">
        <v>200</v>
      </c>
    </row>
    <row r="5373" spans="1:7" x14ac:dyDescent="0.25">
      <c r="A5373" s="18">
        <v>324</v>
      </c>
      <c r="B5373" s="19">
        <v>43250</v>
      </c>
      <c r="C5373" s="18" t="s">
        <v>855</v>
      </c>
      <c r="D5373" s="21" t="s">
        <v>1835</v>
      </c>
      <c r="E5373" s="21" t="s">
        <v>1836</v>
      </c>
      <c r="F5373" s="22">
        <v>5200</v>
      </c>
      <c r="G5373" s="22">
        <v>5200</v>
      </c>
    </row>
    <row r="5374" spans="1:7" x14ac:dyDescent="0.25">
      <c r="A5374" s="18">
        <v>1105</v>
      </c>
      <c r="B5374" s="19">
        <v>43250</v>
      </c>
      <c r="C5374" s="18" t="s">
        <v>1837</v>
      </c>
      <c r="D5374" s="21" t="s">
        <v>1838</v>
      </c>
      <c r="E5374" s="21" t="s">
        <v>94</v>
      </c>
      <c r="F5374" s="22">
        <v>6000</v>
      </c>
      <c r="G5374" s="22">
        <v>6000</v>
      </c>
    </row>
    <row r="5375" spans="1:7" x14ac:dyDescent="0.25">
      <c r="A5375" s="18">
        <v>1502</v>
      </c>
      <c r="B5375" s="19">
        <v>43250</v>
      </c>
      <c r="C5375" s="18" t="s">
        <v>197</v>
      </c>
      <c r="D5375" s="21" t="s">
        <v>1029</v>
      </c>
      <c r="E5375" s="21" t="s">
        <v>122</v>
      </c>
      <c r="F5375" s="22">
        <v>4500</v>
      </c>
      <c r="G5375" s="22">
        <v>4500</v>
      </c>
    </row>
    <row r="5376" spans="1:7" x14ac:dyDescent="0.25">
      <c r="A5376" s="21">
        <v>18399</v>
      </c>
      <c r="B5376" s="19">
        <v>43263</v>
      </c>
      <c r="C5376" s="21" t="s">
        <v>1845</v>
      </c>
      <c r="D5376" s="21" t="s">
        <v>1846</v>
      </c>
      <c r="E5376" s="21" t="s">
        <v>1834</v>
      </c>
      <c r="F5376" s="22">
        <v>650</v>
      </c>
      <c r="G5376" s="22">
        <v>650</v>
      </c>
    </row>
    <row r="5377" spans="1:7" ht="16.5" thickBot="1" x14ac:dyDescent="0.3">
      <c r="A5377" s="14"/>
      <c r="B5377" s="14"/>
      <c r="C5377" s="14"/>
      <c r="D5377" s="14"/>
      <c r="E5377" s="14"/>
      <c r="F5377" s="31">
        <f>SUM(F5372:F5376)</f>
        <v>16550</v>
      </c>
      <c r="G5377" s="31">
        <f>SUM(G5372:G5376)</f>
        <v>16550</v>
      </c>
    </row>
    <row r="5378" spans="1:7" ht="19.5" thickBot="1" x14ac:dyDescent="0.35">
      <c r="A5378" s="271" t="s">
        <v>1</v>
      </c>
      <c r="B5378" s="272"/>
      <c r="C5378" s="272"/>
      <c r="D5378" s="272"/>
      <c r="E5378" s="273"/>
      <c r="F5378" s="274">
        <f>G5377</f>
        <v>16550</v>
      </c>
      <c r="G5378" s="275"/>
    </row>
    <row r="5379" spans="1:7" x14ac:dyDescent="0.25">
      <c r="A5379" s="263" t="s">
        <v>4</v>
      </c>
      <c r="B5379" s="264"/>
      <c r="C5379" s="265" t="s">
        <v>12</v>
      </c>
      <c r="D5379" s="264"/>
      <c r="E5379" s="15" t="s">
        <v>5</v>
      </c>
      <c r="F5379" s="12" t="s">
        <v>3</v>
      </c>
      <c r="G5379" s="13"/>
    </row>
    <row r="5380" spans="1:7" ht="15.75" thickBot="1" x14ac:dyDescent="0.3"/>
    <row r="5381" spans="1:7" x14ac:dyDescent="0.25">
      <c r="A5381" s="276" t="s">
        <v>6</v>
      </c>
      <c r="B5381" s="282"/>
      <c r="C5381" s="282"/>
      <c r="D5381" s="282"/>
      <c r="E5381" s="282"/>
      <c r="F5381" s="282"/>
      <c r="G5381" s="283"/>
    </row>
    <row r="5382" spans="1:7" ht="15.75" thickBot="1" x14ac:dyDescent="0.3">
      <c r="A5382" s="284"/>
      <c r="B5382" s="285"/>
      <c r="C5382" s="285"/>
      <c r="D5382" s="285"/>
      <c r="E5382" s="285"/>
      <c r="F5382" s="285"/>
      <c r="G5382" s="286"/>
    </row>
    <row r="5383" spans="1:7" ht="16.5" thickBot="1" x14ac:dyDescent="0.3">
      <c r="A5383" s="266" t="s">
        <v>158</v>
      </c>
      <c r="B5383" s="267"/>
      <c r="C5383" s="267"/>
      <c r="D5383" s="267"/>
      <c r="E5383" s="268"/>
      <c r="F5383" s="266" t="s">
        <v>8</v>
      </c>
      <c r="G5383" s="268"/>
    </row>
    <row r="5384" spans="1:7" ht="16.5" thickBot="1" x14ac:dyDescent="0.3">
      <c r="A5384" s="1"/>
      <c r="B5384" s="266" t="s">
        <v>1833</v>
      </c>
      <c r="C5384" s="267"/>
      <c r="D5384" s="267"/>
      <c r="E5384" s="268"/>
      <c r="F5384" s="269" t="s">
        <v>162</v>
      </c>
      <c r="G5384" s="270"/>
    </row>
    <row r="5385" spans="1:7" ht="15.75" x14ac:dyDescent="0.25">
      <c r="A5385" s="2" t="s">
        <v>152</v>
      </c>
      <c r="B5385" s="3" t="s">
        <v>10</v>
      </c>
      <c r="C5385" s="3" t="s">
        <v>0</v>
      </c>
      <c r="D5385" s="3" t="s">
        <v>2</v>
      </c>
      <c r="E5385" s="3" t="s">
        <v>147</v>
      </c>
      <c r="F5385" s="3" t="s">
        <v>171</v>
      </c>
      <c r="G5385" s="3" t="s">
        <v>1847</v>
      </c>
    </row>
    <row r="5386" spans="1:7" x14ac:dyDescent="0.25">
      <c r="A5386" s="18">
        <v>984087</v>
      </c>
      <c r="B5386" s="19">
        <v>43291</v>
      </c>
      <c r="C5386" s="20" t="s">
        <v>290</v>
      </c>
      <c r="D5386" s="21" t="s">
        <v>614</v>
      </c>
      <c r="E5386" s="21" t="s">
        <v>1834</v>
      </c>
      <c r="F5386" s="22">
        <v>200</v>
      </c>
      <c r="G5386" s="22">
        <v>200</v>
      </c>
    </row>
    <row r="5387" spans="1:7" x14ac:dyDescent="0.25">
      <c r="A5387" s="18">
        <v>327</v>
      </c>
      <c r="B5387" s="19">
        <v>43284</v>
      </c>
      <c r="C5387" s="18" t="s">
        <v>855</v>
      </c>
      <c r="D5387" s="21" t="s">
        <v>1835</v>
      </c>
      <c r="E5387" s="21" t="s">
        <v>1848</v>
      </c>
      <c r="F5387" s="22">
        <v>5200</v>
      </c>
      <c r="G5387" s="22">
        <v>5200</v>
      </c>
    </row>
    <row r="5388" spans="1:7" x14ac:dyDescent="0.25">
      <c r="A5388" s="18">
        <v>1122</v>
      </c>
      <c r="B5388" s="19">
        <v>43280</v>
      </c>
      <c r="C5388" s="18" t="s">
        <v>1837</v>
      </c>
      <c r="D5388" s="21" t="s">
        <v>1838</v>
      </c>
      <c r="E5388" s="21" t="s">
        <v>94</v>
      </c>
      <c r="F5388" s="22">
        <v>6000</v>
      </c>
      <c r="G5388" s="22">
        <v>6000</v>
      </c>
    </row>
    <row r="5389" spans="1:7" x14ac:dyDescent="0.25">
      <c r="A5389" s="18">
        <v>1513</v>
      </c>
      <c r="B5389" s="19">
        <v>43281</v>
      </c>
      <c r="C5389" s="18" t="s">
        <v>197</v>
      </c>
      <c r="D5389" s="21" t="s">
        <v>1029</v>
      </c>
      <c r="E5389" s="21" t="s">
        <v>122</v>
      </c>
      <c r="F5389" s="22">
        <v>4500</v>
      </c>
      <c r="G5389" s="22">
        <v>4500</v>
      </c>
    </row>
    <row r="5390" spans="1:7" x14ac:dyDescent="0.25">
      <c r="A5390" s="21">
        <v>18417</v>
      </c>
      <c r="B5390" s="19">
        <v>43291</v>
      </c>
      <c r="C5390" s="21" t="s">
        <v>1845</v>
      </c>
      <c r="D5390" s="21" t="s">
        <v>1849</v>
      </c>
      <c r="E5390" s="21" t="s">
        <v>1834</v>
      </c>
      <c r="F5390" s="22">
        <v>650</v>
      </c>
      <c r="G5390" s="22">
        <v>650</v>
      </c>
    </row>
    <row r="5391" spans="1:7" ht="16.5" thickBot="1" x14ac:dyDescent="0.3">
      <c r="A5391" s="14"/>
      <c r="B5391" s="14"/>
      <c r="C5391" s="14"/>
      <c r="D5391" s="14"/>
      <c r="E5391" s="14"/>
      <c r="F5391" s="31">
        <f>SUM(F5386:F5390)</f>
        <v>16550</v>
      </c>
      <c r="G5391" s="31">
        <f>SUM(G5386:G5390)</f>
        <v>16550</v>
      </c>
    </row>
    <row r="5392" spans="1:7" ht="19.5" thickBot="1" x14ac:dyDescent="0.35">
      <c r="A5392" s="271" t="s">
        <v>1</v>
      </c>
      <c r="B5392" s="272"/>
      <c r="C5392" s="272"/>
      <c r="D5392" s="272"/>
      <c r="E5392" s="273"/>
      <c r="F5392" s="274">
        <f>G5391</f>
        <v>16550</v>
      </c>
      <c r="G5392" s="275"/>
    </row>
    <row r="5393" spans="1:7" x14ac:dyDescent="0.25">
      <c r="A5393" s="263" t="s">
        <v>4</v>
      </c>
      <c r="B5393" s="264"/>
      <c r="C5393" s="265" t="s">
        <v>12</v>
      </c>
      <c r="D5393" s="264"/>
      <c r="E5393" s="15" t="s">
        <v>5</v>
      </c>
      <c r="F5393" s="12" t="s">
        <v>3</v>
      </c>
      <c r="G5393" s="13"/>
    </row>
    <row r="5394" spans="1:7" x14ac:dyDescent="0.25">
      <c r="A5394" s="51"/>
      <c r="B5394" s="51"/>
      <c r="C5394" s="51"/>
      <c r="D5394" s="51"/>
      <c r="E5394" s="52"/>
      <c r="F5394" s="53"/>
      <c r="G5394" s="54"/>
    </row>
    <row r="5395" spans="1:7" x14ac:dyDescent="0.25">
      <c r="A5395" s="51"/>
      <c r="B5395" s="51"/>
      <c r="C5395" s="51"/>
      <c r="D5395" s="51"/>
      <c r="E5395" s="52"/>
      <c r="F5395" s="53"/>
      <c r="G5395" s="54"/>
    </row>
    <row r="5396" spans="1:7" x14ac:dyDescent="0.25">
      <c r="A5396" s="51"/>
      <c r="B5396" s="51"/>
      <c r="C5396" s="51"/>
      <c r="D5396" s="51"/>
      <c r="E5396" s="52"/>
      <c r="F5396" s="53"/>
      <c r="G5396" s="54"/>
    </row>
    <row r="5397" spans="1:7" x14ac:dyDescent="0.25">
      <c r="A5397" s="51"/>
      <c r="B5397" s="51"/>
      <c r="C5397" s="51"/>
      <c r="D5397" s="51"/>
      <c r="E5397" s="52"/>
      <c r="F5397" s="53"/>
      <c r="G5397" s="54"/>
    </row>
    <row r="5398" spans="1:7" x14ac:dyDescent="0.25">
      <c r="A5398" s="51"/>
      <c r="B5398" s="51"/>
      <c r="C5398" s="51"/>
      <c r="D5398" s="51"/>
      <c r="E5398" s="52"/>
      <c r="F5398" s="53"/>
      <c r="G5398" s="54"/>
    </row>
    <row r="5400" spans="1:7" ht="15.75" thickBot="1" x14ac:dyDescent="0.3"/>
    <row r="5401" spans="1:7" x14ac:dyDescent="0.25">
      <c r="A5401" s="276" t="s">
        <v>6</v>
      </c>
      <c r="B5401" s="282"/>
      <c r="C5401" s="282"/>
      <c r="D5401" s="282"/>
      <c r="E5401" s="282"/>
      <c r="F5401" s="282"/>
      <c r="G5401" s="283"/>
    </row>
    <row r="5402" spans="1:7" ht="15.75" thickBot="1" x14ac:dyDescent="0.3">
      <c r="A5402" s="284"/>
      <c r="B5402" s="285"/>
      <c r="C5402" s="285"/>
      <c r="D5402" s="285"/>
      <c r="E5402" s="285"/>
      <c r="F5402" s="285"/>
      <c r="G5402" s="286"/>
    </row>
    <row r="5403" spans="1:7" ht="16.5" thickBot="1" x14ac:dyDescent="0.3">
      <c r="A5403" s="266" t="s">
        <v>7</v>
      </c>
      <c r="B5403" s="267"/>
      <c r="C5403" s="267"/>
      <c r="D5403" s="267"/>
      <c r="E5403" s="268"/>
      <c r="F5403" s="266" t="s">
        <v>8</v>
      </c>
      <c r="G5403" s="268"/>
    </row>
    <row r="5404" spans="1:7" ht="16.5" thickBot="1" x14ac:dyDescent="0.3">
      <c r="A5404" s="1"/>
      <c r="B5404" s="266" t="s">
        <v>1850</v>
      </c>
      <c r="C5404" s="267"/>
      <c r="D5404" s="267"/>
      <c r="E5404" s="268"/>
      <c r="F5404" s="269" t="s">
        <v>11</v>
      </c>
      <c r="G5404" s="270"/>
    </row>
    <row r="5405" spans="1:7" ht="15.75" x14ac:dyDescent="0.25">
      <c r="A5405" s="2" t="s">
        <v>152</v>
      </c>
      <c r="B5405" s="3" t="s">
        <v>10</v>
      </c>
      <c r="C5405" s="3" t="s">
        <v>0</v>
      </c>
      <c r="D5405" s="3" t="s">
        <v>2</v>
      </c>
      <c r="E5405" s="3" t="s">
        <v>147</v>
      </c>
      <c r="F5405" s="3" t="s">
        <v>149</v>
      </c>
      <c r="G5405" s="3" t="s">
        <v>154</v>
      </c>
    </row>
    <row r="5406" spans="1:7" ht="15.75" x14ac:dyDescent="0.25">
      <c r="A5406" s="16">
        <v>1531</v>
      </c>
      <c r="B5406" s="5">
        <v>43312</v>
      </c>
      <c r="C5406" s="6" t="s">
        <v>197</v>
      </c>
      <c r="D5406" s="7" t="s">
        <v>203</v>
      </c>
      <c r="E5406" s="8" t="s">
        <v>34</v>
      </c>
      <c r="F5406" s="33">
        <v>4500</v>
      </c>
      <c r="G5406" s="33">
        <v>4500</v>
      </c>
    </row>
    <row r="5407" spans="1:7" ht="15.75" x14ac:dyDescent="0.25">
      <c r="A5407" s="16">
        <v>77</v>
      </c>
      <c r="B5407" s="5">
        <v>43312</v>
      </c>
      <c r="C5407" s="4" t="s">
        <v>1851</v>
      </c>
      <c r="D5407" s="7" t="s">
        <v>1852</v>
      </c>
      <c r="E5407" s="8" t="s">
        <v>94</v>
      </c>
      <c r="F5407" s="33">
        <v>5675.52</v>
      </c>
      <c r="G5407" s="33">
        <v>5675.52</v>
      </c>
    </row>
    <row r="5408" spans="1:7" ht="15.75" x14ac:dyDescent="0.25">
      <c r="A5408" s="16">
        <v>333</v>
      </c>
      <c r="B5408" s="5">
        <v>43312</v>
      </c>
      <c r="C5408" s="4" t="s">
        <v>855</v>
      </c>
      <c r="D5408" s="7" t="s">
        <v>1853</v>
      </c>
      <c r="E5408" s="8" t="s">
        <v>213</v>
      </c>
      <c r="F5408" s="33">
        <v>5200</v>
      </c>
      <c r="G5408" s="33">
        <v>5200</v>
      </c>
    </row>
    <row r="5409" spans="1:7" ht="15.75" x14ac:dyDescent="0.25">
      <c r="A5409" s="16">
        <v>996216</v>
      </c>
      <c r="B5409" s="5">
        <v>43312</v>
      </c>
      <c r="C5409" s="4" t="s">
        <v>290</v>
      </c>
      <c r="D5409" s="7" t="s">
        <v>614</v>
      </c>
      <c r="E5409" s="8" t="s">
        <v>604</v>
      </c>
      <c r="F5409" s="33">
        <v>200</v>
      </c>
      <c r="G5409" s="33">
        <v>200</v>
      </c>
    </row>
    <row r="5410" spans="1:7" ht="15.75" x14ac:dyDescent="0.25">
      <c r="A5410" s="16">
        <v>18438</v>
      </c>
      <c r="B5410" s="5">
        <v>43318</v>
      </c>
      <c r="C5410" s="4" t="s">
        <v>1845</v>
      </c>
      <c r="D5410" s="7" t="s">
        <v>1854</v>
      </c>
      <c r="E5410" s="8" t="s">
        <v>1504</v>
      </c>
      <c r="F5410" s="33">
        <v>650</v>
      </c>
      <c r="G5410" s="33">
        <v>650</v>
      </c>
    </row>
    <row r="5411" spans="1:7" ht="16.5" thickBot="1" x14ac:dyDescent="0.3">
      <c r="A5411" s="14"/>
      <c r="B5411" s="14"/>
      <c r="C5411" s="14"/>
      <c r="D5411" s="14"/>
      <c r="E5411" s="14"/>
      <c r="F5411" s="31">
        <f>SUM(F5406:F5410)</f>
        <v>16225.52</v>
      </c>
      <c r="G5411" s="32">
        <f>SUM(G5406:G5410)</f>
        <v>16225.52</v>
      </c>
    </row>
    <row r="5412" spans="1:7" ht="19.5" thickBot="1" x14ac:dyDescent="0.35">
      <c r="A5412" s="271" t="s">
        <v>1</v>
      </c>
      <c r="B5412" s="272"/>
      <c r="C5412" s="272"/>
      <c r="D5412" s="272"/>
      <c r="E5412" s="273"/>
      <c r="F5412" s="274">
        <f>G5411</f>
        <v>16225.52</v>
      </c>
      <c r="G5412" s="275"/>
    </row>
    <row r="5413" spans="1:7" x14ac:dyDescent="0.25">
      <c r="A5413" s="263" t="s">
        <v>4</v>
      </c>
      <c r="B5413" s="264"/>
      <c r="C5413" s="265" t="s">
        <v>12</v>
      </c>
      <c r="D5413" s="264"/>
      <c r="E5413" s="15" t="s">
        <v>5</v>
      </c>
      <c r="F5413" s="12" t="s">
        <v>3</v>
      </c>
      <c r="G5413" s="13"/>
    </row>
    <row r="5415" spans="1:7" ht="15.75" thickBot="1" x14ac:dyDescent="0.3"/>
    <row r="5416" spans="1:7" x14ac:dyDescent="0.25">
      <c r="A5416" s="276" t="s">
        <v>6</v>
      </c>
      <c r="B5416" s="282"/>
      <c r="C5416" s="282"/>
      <c r="D5416" s="282"/>
      <c r="E5416" s="282"/>
      <c r="F5416" s="282"/>
      <c r="G5416" s="283"/>
    </row>
    <row r="5417" spans="1:7" ht="15.75" thickBot="1" x14ac:dyDescent="0.3">
      <c r="A5417" s="284"/>
      <c r="B5417" s="285"/>
      <c r="C5417" s="285"/>
      <c r="D5417" s="285"/>
      <c r="E5417" s="285"/>
      <c r="F5417" s="285"/>
      <c r="G5417" s="286"/>
    </row>
    <row r="5418" spans="1:7" ht="16.5" thickBot="1" x14ac:dyDescent="0.3">
      <c r="A5418" s="266" t="s">
        <v>7</v>
      </c>
      <c r="B5418" s="267"/>
      <c r="C5418" s="267"/>
      <c r="D5418" s="267"/>
      <c r="E5418" s="268"/>
      <c r="F5418" s="266" t="s">
        <v>8</v>
      </c>
      <c r="G5418" s="268"/>
    </row>
    <row r="5419" spans="1:7" ht="16.5" thickBot="1" x14ac:dyDescent="0.3">
      <c r="A5419" s="1"/>
      <c r="B5419" s="266" t="s">
        <v>1833</v>
      </c>
      <c r="C5419" s="267"/>
      <c r="D5419" s="267"/>
      <c r="E5419" s="268"/>
      <c r="F5419" s="269" t="s">
        <v>9</v>
      </c>
      <c r="G5419" s="270"/>
    </row>
    <row r="5420" spans="1:7" ht="15.75" x14ac:dyDescent="0.25">
      <c r="A5420" s="2" t="s">
        <v>152</v>
      </c>
      <c r="B5420" s="3" t="s">
        <v>10</v>
      </c>
      <c r="C5420" s="3" t="s">
        <v>0</v>
      </c>
      <c r="D5420" s="3" t="s">
        <v>2</v>
      </c>
      <c r="E5420" s="3" t="s">
        <v>147</v>
      </c>
      <c r="F5420" s="3" t="s">
        <v>171</v>
      </c>
      <c r="G5420" s="3" t="s">
        <v>153</v>
      </c>
    </row>
    <row r="5421" spans="1:7" ht="15.75" x14ac:dyDescent="0.25">
      <c r="A5421" s="4">
        <v>1550</v>
      </c>
      <c r="B5421" s="5">
        <v>43342</v>
      </c>
      <c r="C5421" s="6" t="s">
        <v>197</v>
      </c>
      <c r="D5421" s="7" t="s">
        <v>203</v>
      </c>
      <c r="E5421" s="8" t="s">
        <v>34</v>
      </c>
      <c r="F5421" s="33">
        <v>4500</v>
      </c>
      <c r="G5421" s="33">
        <v>4500</v>
      </c>
    </row>
    <row r="5422" spans="1:7" ht="15.75" x14ac:dyDescent="0.25">
      <c r="A5422" s="4">
        <v>84</v>
      </c>
      <c r="B5422" s="5">
        <v>43343</v>
      </c>
      <c r="C5422" s="4" t="s">
        <v>1851</v>
      </c>
      <c r="D5422" s="7" t="s">
        <v>1855</v>
      </c>
      <c r="E5422" s="8" t="s">
        <v>50</v>
      </c>
      <c r="F5422" s="33">
        <v>7094.4</v>
      </c>
      <c r="G5422" s="33">
        <v>7094.4</v>
      </c>
    </row>
    <row r="5423" spans="1:7" ht="15.75" x14ac:dyDescent="0.25">
      <c r="A5423" s="4">
        <v>343</v>
      </c>
      <c r="B5423" s="5">
        <v>43342</v>
      </c>
      <c r="C5423" s="4" t="s">
        <v>855</v>
      </c>
      <c r="D5423" s="7" t="s">
        <v>1853</v>
      </c>
      <c r="E5423" s="8" t="s">
        <v>38</v>
      </c>
      <c r="F5423" s="33">
        <v>5200</v>
      </c>
      <c r="G5423" s="33">
        <v>5200</v>
      </c>
    </row>
    <row r="5424" spans="1:7" ht="15.75" x14ac:dyDescent="0.25">
      <c r="A5424" s="4">
        <v>1007650</v>
      </c>
      <c r="B5424" s="5">
        <v>43343</v>
      </c>
      <c r="C5424" s="4" t="s">
        <v>290</v>
      </c>
      <c r="D5424" s="7" t="s">
        <v>1856</v>
      </c>
      <c r="E5424" s="8" t="s">
        <v>604</v>
      </c>
      <c r="F5424" s="33">
        <v>200</v>
      </c>
      <c r="G5424" s="33">
        <v>200</v>
      </c>
    </row>
    <row r="5425" spans="1:7" ht="15.75" x14ac:dyDescent="0.25">
      <c r="A5425" s="4">
        <v>18463</v>
      </c>
      <c r="B5425" s="5">
        <v>43346</v>
      </c>
      <c r="C5425" s="4" t="s">
        <v>1845</v>
      </c>
      <c r="D5425" s="7" t="s">
        <v>1857</v>
      </c>
      <c r="E5425" s="8" t="s">
        <v>1504</v>
      </c>
      <c r="F5425" s="33">
        <v>650</v>
      </c>
      <c r="G5425" s="33">
        <v>650</v>
      </c>
    </row>
    <row r="5426" spans="1:7" ht="16.5" thickBot="1" x14ac:dyDescent="0.3">
      <c r="A5426" s="14"/>
      <c r="B5426" s="14"/>
      <c r="C5426" s="14"/>
      <c r="D5426" s="14"/>
      <c r="E5426" s="14"/>
      <c r="F5426" s="31">
        <f>SUM(F5421:F5425)</f>
        <v>17644.400000000001</v>
      </c>
      <c r="G5426" s="32">
        <f>SUM(G5421:G5425)</f>
        <v>17644.400000000001</v>
      </c>
    </row>
    <row r="5427" spans="1:7" ht="19.5" thickBot="1" x14ac:dyDescent="0.35">
      <c r="A5427" s="271" t="s">
        <v>1</v>
      </c>
      <c r="B5427" s="272"/>
      <c r="C5427" s="272"/>
      <c r="D5427" s="272"/>
      <c r="E5427" s="273"/>
      <c r="F5427" s="274">
        <f>G5426</f>
        <v>17644.400000000001</v>
      </c>
      <c r="G5427" s="275"/>
    </row>
    <row r="5428" spans="1:7" x14ac:dyDescent="0.25">
      <c r="A5428" s="263" t="s">
        <v>4</v>
      </c>
      <c r="B5428" s="264"/>
      <c r="C5428" s="265" t="s">
        <v>12</v>
      </c>
      <c r="D5428" s="264"/>
      <c r="E5428" s="15" t="s">
        <v>5</v>
      </c>
      <c r="F5428" s="12" t="s">
        <v>3</v>
      </c>
      <c r="G5428" s="13"/>
    </row>
    <row r="5429" spans="1:7" x14ac:dyDescent="0.25">
      <c r="A5429" s="51"/>
      <c r="B5429" s="51"/>
      <c r="C5429" s="51"/>
      <c r="D5429" s="51"/>
      <c r="E5429" s="52"/>
      <c r="F5429" s="53"/>
      <c r="G5429" s="54"/>
    </row>
    <row r="5430" spans="1:7" x14ac:dyDescent="0.25">
      <c r="A5430" s="51"/>
      <c r="B5430" s="51"/>
      <c r="C5430" s="51"/>
      <c r="D5430" s="51"/>
      <c r="E5430" s="52"/>
      <c r="F5430" s="53"/>
      <c r="G5430" s="54"/>
    </row>
    <row r="5431" spans="1:7" x14ac:dyDescent="0.25">
      <c r="A5431" s="51"/>
      <c r="B5431" s="51"/>
      <c r="C5431" s="51"/>
      <c r="D5431" s="51"/>
      <c r="E5431" s="52"/>
      <c r="F5431" s="53"/>
      <c r="G5431" s="54"/>
    </row>
    <row r="5432" spans="1:7" x14ac:dyDescent="0.25">
      <c r="A5432" s="51"/>
      <c r="B5432" s="51"/>
      <c r="C5432" s="51"/>
      <c r="D5432" s="51"/>
      <c r="E5432" s="52"/>
      <c r="F5432" s="53"/>
      <c r="G5432" s="54"/>
    </row>
    <row r="5434" spans="1:7" ht="15.75" thickBot="1" x14ac:dyDescent="0.3"/>
    <row r="5435" spans="1:7" x14ac:dyDescent="0.25">
      <c r="A5435" s="276" t="s">
        <v>6</v>
      </c>
      <c r="B5435" s="282"/>
      <c r="C5435" s="282"/>
      <c r="D5435" s="282"/>
      <c r="E5435" s="282"/>
      <c r="F5435" s="282"/>
      <c r="G5435" s="283"/>
    </row>
    <row r="5436" spans="1:7" ht="15.75" thickBot="1" x14ac:dyDescent="0.3">
      <c r="A5436" s="284"/>
      <c r="B5436" s="285"/>
      <c r="C5436" s="285"/>
      <c r="D5436" s="285"/>
      <c r="E5436" s="285"/>
      <c r="F5436" s="285"/>
      <c r="G5436" s="286"/>
    </row>
    <row r="5437" spans="1:7" ht="16.5" thickBot="1" x14ac:dyDescent="0.3">
      <c r="A5437" s="266" t="s">
        <v>7</v>
      </c>
      <c r="B5437" s="267"/>
      <c r="C5437" s="267"/>
      <c r="D5437" s="267"/>
      <c r="E5437" s="268"/>
      <c r="F5437" s="266" t="s">
        <v>8</v>
      </c>
      <c r="G5437" s="268"/>
    </row>
    <row r="5438" spans="1:7" ht="16.5" thickBot="1" x14ac:dyDescent="0.3">
      <c r="A5438" s="1"/>
      <c r="B5438" s="266" t="s">
        <v>1833</v>
      </c>
      <c r="C5438" s="267"/>
      <c r="D5438" s="267"/>
      <c r="E5438" s="268"/>
      <c r="F5438" s="269" t="s">
        <v>13</v>
      </c>
      <c r="G5438" s="270"/>
    </row>
    <row r="5439" spans="1:7" ht="15.75" x14ac:dyDescent="0.25">
      <c r="A5439" s="2" t="s">
        <v>152</v>
      </c>
      <c r="B5439" s="3" t="s">
        <v>10</v>
      </c>
      <c r="C5439" s="3" t="s">
        <v>0</v>
      </c>
      <c r="D5439" s="3" t="s">
        <v>2</v>
      </c>
      <c r="E5439" s="3" t="s">
        <v>147</v>
      </c>
      <c r="F5439" s="3" t="s">
        <v>171</v>
      </c>
      <c r="G5439" s="3" t="s">
        <v>153</v>
      </c>
    </row>
    <row r="5440" spans="1:7" ht="15.75" x14ac:dyDescent="0.25">
      <c r="A5440" s="4">
        <v>1574</v>
      </c>
      <c r="B5440" s="5">
        <v>43373</v>
      </c>
      <c r="C5440" s="6" t="s">
        <v>197</v>
      </c>
      <c r="D5440" s="7" t="s">
        <v>203</v>
      </c>
      <c r="E5440" s="8" t="s">
        <v>220</v>
      </c>
      <c r="F5440" s="33">
        <v>4500</v>
      </c>
      <c r="G5440" s="33">
        <v>4500</v>
      </c>
    </row>
    <row r="5441" spans="1:7" ht="15.75" x14ac:dyDescent="0.25">
      <c r="A5441" s="4">
        <v>97</v>
      </c>
      <c r="B5441" s="5">
        <v>43377</v>
      </c>
      <c r="C5441" s="4" t="s">
        <v>1851</v>
      </c>
      <c r="D5441" s="7" t="s">
        <v>1858</v>
      </c>
      <c r="E5441" s="8" t="s">
        <v>50</v>
      </c>
      <c r="F5441" s="33">
        <v>5675.52</v>
      </c>
      <c r="G5441" s="33">
        <v>5675.52</v>
      </c>
    </row>
    <row r="5442" spans="1:7" ht="15.75" x14ac:dyDescent="0.25">
      <c r="A5442" s="4">
        <v>356</v>
      </c>
      <c r="B5442" s="5">
        <v>43375</v>
      </c>
      <c r="C5442" s="4" t="s">
        <v>855</v>
      </c>
      <c r="D5442" s="7" t="s">
        <v>1853</v>
      </c>
      <c r="E5442" s="8" t="s">
        <v>38</v>
      </c>
      <c r="F5442" s="33">
        <v>5200</v>
      </c>
      <c r="G5442" s="33">
        <v>5200</v>
      </c>
    </row>
    <row r="5443" spans="1:7" ht="15.75" x14ac:dyDescent="0.25">
      <c r="A5443" s="4">
        <v>1025200</v>
      </c>
      <c r="B5443" s="5">
        <v>43382</v>
      </c>
      <c r="C5443" s="4" t="s">
        <v>290</v>
      </c>
      <c r="D5443" s="7" t="s">
        <v>614</v>
      </c>
      <c r="E5443" s="8" t="s">
        <v>604</v>
      </c>
      <c r="F5443" s="33">
        <v>200</v>
      </c>
      <c r="G5443" s="33">
        <v>200</v>
      </c>
    </row>
    <row r="5444" spans="1:7" ht="15.75" x14ac:dyDescent="0.25">
      <c r="A5444" s="4">
        <v>18483</v>
      </c>
      <c r="B5444" s="5">
        <v>43381</v>
      </c>
      <c r="C5444" s="4" t="s">
        <v>1845</v>
      </c>
      <c r="D5444" s="7" t="s">
        <v>1857</v>
      </c>
      <c r="E5444" s="8" t="s">
        <v>1504</v>
      </c>
      <c r="F5444" s="33">
        <v>650</v>
      </c>
      <c r="G5444" s="33">
        <v>650</v>
      </c>
    </row>
    <row r="5445" spans="1:7" ht="15.75" x14ac:dyDescent="0.25">
      <c r="A5445" s="4">
        <v>77925</v>
      </c>
      <c r="B5445" s="5">
        <v>43362</v>
      </c>
      <c r="C5445" s="4" t="s">
        <v>1859</v>
      </c>
      <c r="D5445" s="7" t="s">
        <v>1860</v>
      </c>
      <c r="E5445" s="8" t="s">
        <v>217</v>
      </c>
      <c r="F5445" s="33">
        <v>29.9</v>
      </c>
      <c r="G5445" s="33">
        <v>29.9</v>
      </c>
    </row>
    <row r="5446" spans="1:7" ht="16.5" thickBot="1" x14ac:dyDescent="0.3">
      <c r="A5446" s="14"/>
      <c r="B5446" s="14"/>
      <c r="C5446" s="14"/>
      <c r="D5446" s="14"/>
      <c r="E5446" s="14"/>
      <c r="F5446" s="31">
        <f>SUM(F5440:F5445)</f>
        <v>16255.42</v>
      </c>
      <c r="G5446" s="32">
        <f>SUM(G5440:G5445)</f>
        <v>16255.42</v>
      </c>
    </row>
    <row r="5447" spans="1:7" ht="19.5" thickBot="1" x14ac:dyDescent="0.35">
      <c r="A5447" s="271" t="s">
        <v>1</v>
      </c>
      <c r="B5447" s="272"/>
      <c r="C5447" s="272"/>
      <c r="D5447" s="272"/>
      <c r="E5447" s="273"/>
      <c r="F5447" s="274">
        <f>G5446</f>
        <v>16255.42</v>
      </c>
      <c r="G5447" s="275"/>
    </row>
    <row r="5448" spans="1:7" x14ac:dyDescent="0.25">
      <c r="A5448" s="265" t="s">
        <v>12</v>
      </c>
      <c r="B5448" s="264"/>
      <c r="C5448" s="15" t="s">
        <v>5</v>
      </c>
      <c r="D5448" s="12" t="s">
        <v>3</v>
      </c>
      <c r="E5448" s="13"/>
      <c r="F5448" s="12" t="s">
        <v>3</v>
      </c>
      <c r="G5448" s="13"/>
    </row>
    <row r="5449" spans="1:7" ht="15.75" thickBot="1" x14ac:dyDescent="0.3"/>
    <row r="5450" spans="1:7" x14ac:dyDescent="0.25">
      <c r="A5450" s="276" t="s">
        <v>6</v>
      </c>
      <c r="B5450" s="282"/>
      <c r="C5450" s="282"/>
      <c r="D5450" s="282"/>
      <c r="E5450" s="282"/>
      <c r="F5450" s="282"/>
      <c r="G5450" s="283"/>
    </row>
    <row r="5451" spans="1:7" ht="15.75" thickBot="1" x14ac:dyDescent="0.3">
      <c r="A5451" s="284"/>
      <c r="B5451" s="285"/>
      <c r="C5451" s="285"/>
      <c r="D5451" s="285"/>
      <c r="E5451" s="285"/>
      <c r="F5451" s="285"/>
      <c r="G5451" s="286"/>
    </row>
    <row r="5452" spans="1:7" ht="16.5" thickBot="1" x14ac:dyDescent="0.3">
      <c r="A5452" s="266" t="s">
        <v>7</v>
      </c>
      <c r="B5452" s="267"/>
      <c r="C5452" s="267"/>
      <c r="D5452" s="267"/>
      <c r="E5452" s="268"/>
      <c r="F5452" s="266" t="s">
        <v>8</v>
      </c>
      <c r="G5452" s="268"/>
    </row>
    <row r="5453" spans="1:7" ht="16.5" thickBot="1" x14ac:dyDescent="0.3">
      <c r="A5453" s="1"/>
      <c r="B5453" s="266" t="s">
        <v>1833</v>
      </c>
      <c r="C5453" s="267"/>
      <c r="D5453" s="267"/>
      <c r="E5453" s="268"/>
      <c r="F5453" s="269" t="s">
        <v>14</v>
      </c>
      <c r="G5453" s="270"/>
    </row>
    <row r="5454" spans="1:7" ht="15.75" x14ac:dyDescent="0.25">
      <c r="A5454" s="2" t="s">
        <v>152</v>
      </c>
      <c r="B5454" s="3" t="s">
        <v>10</v>
      </c>
      <c r="C5454" s="3" t="s">
        <v>0</v>
      </c>
      <c r="D5454" s="3" t="s">
        <v>2</v>
      </c>
      <c r="E5454" s="3" t="s">
        <v>147</v>
      </c>
      <c r="F5454" s="3" t="s">
        <v>171</v>
      </c>
      <c r="G5454" s="3" t="s">
        <v>154</v>
      </c>
    </row>
    <row r="5455" spans="1:7" ht="15.75" x14ac:dyDescent="0.25">
      <c r="A5455" s="4">
        <v>1598</v>
      </c>
      <c r="B5455" s="5">
        <v>43403</v>
      </c>
      <c r="C5455" s="6" t="s">
        <v>197</v>
      </c>
      <c r="D5455" s="7" t="s">
        <v>203</v>
      </c>
      <c r="E5455" s="8" t="s">
        <v>34</v>
      </c>
      <c r="F5455" s="33">
        <v>4500</v>
      </c>
      <c r="G5455" s="33">
        <v>4500</v>
      </c>
    </row>
    <row r="5456" spans="1:7" ht="15.75" x14ac:dyDescent="0.25">
      <c r="A5456" s="4">
        <v>102</v>
      </c>
      <c r="B5456" s="5">
        <v>43403</v>
      </c>
      <c r="C5456" s="4" t="s">
        <v>1851</v>
      </c>
      <c r="D5456" s="7" t="s">
        <v>1855</v>
      </c>
      <c r="E5456" s="8" t="s">
        <v>24</v>
      </c>
      <c r="F5456" s="33">
        <v>5675.52</v>
      </c>
      <c r="G5456" s="33">
        <v>5675.52</v>
      </c>
    </row>
    <row r="5457" spans="1:7" ht="15.75" x14ac:dyDescent="0.25">
      <c r="A5457" s="4">
        <v>360</v>
      </c>
      <c r="B5457" s="5">
        <v>43403</v>
      </c>
      <c r="C5457" s="4" t="s">
        <v>855</v>
      </c>
      <c r="D5457" s="7" t="s">
        <v>1853</v>
      </c>
      <c r="E5457" s="8" t="s">
        <v>38</v>
      </c>
      <c r="F5457" s="33">
        <v>5200</v>
      </c>
      <c r="G5457" s="33">
        <v>5200</v>
      </c>
    </row>
    <row r="5458" spans="1:7" ht="15.75" x14ac:dyDescent="0.25">
      <c r="A5458" s="4">
        <v>1034419</v>
      </c>
      <c r="B5458" s="5">
        <v>43402</v>
      </c>
      <c r="C5458" s="4" t="s">
        <v>290</v>
      </c>
      <c r="D5458" s="7" t="s">
        <v>1861</v>
      </c>
      <c r="E5458" s="8" t="s">
        <v>604</v>
      </c>
      <c r="F5458" s="33">
        <v>200</v>
      </c>
      <c r="G5458" s="33">
        <v>200</v>
      </c>
    </row>
    <row r="5459" spans="1:7" ht="15.75" x14ac:dyDescent="0.25">
      <c r="A5459" s="4">
        <v>18498</v>
      </c>
      <c r="B5459" s="5">
        <v>43412</v>
      </c>
      <c r="C5459" s="4" t="s">
        <v>1845</v>
      </c>
      <c r="D5459" s="7" t="s">
        <v>1857</v>
      </c>
      <c r="E5459" s="8" t="s">
        <v>1504</v>
      </c>
      <c r="F5459" s="33">
        <v>650</v>
      </c>
      <c r="G5459" s="33">
        <v>650</v>
      </c>
    </row>
    <row r="5460" spans="1:7" ht="16.5" thickBot="1" x14ac:dyDescent="0.3">
      <c r="A5460" s="14"/>
      <c r="B5460" s="14"/>
      <c r="C5460" s="14"/>
      <c r="D5460" s="14"/>
      <c r="E5460" s="14"/>
      <c r="F5460" s="31">
        <f>SUM(F5455:F5459)</f>
        <v>16225.52</v>
      </c>
      <c r="G5460" s="32">
        <f>SUM(G5455:G5459)</f>
        <v>16225.52</v>
      </c>
    </row>
    <row r="5461" spans="1:7" ht="19.5" thickBot="1" x14ac:dyDescent="0.35">
      <c r="A5461" s="271" t="s">
        <v>1</v>
      </c>
      <c r="B5461" s="272"/>
      <c r="C5461" s="272"/>
      <c r="D5461" s="272"/>
      <c r="E5461" s="273"/>
      <c r="F5461" s="274">
        <f>G5460</f>
        <v>16225.52</v>
      </c>
      <c r="G5461" s="275"/>
    </row>
    <row r="5462" spans="1:7" x14ac:dyDescent="0.25">
      <c r="A5462" s="263" t="s">
        <v>4</v>
      </c>
      <c r="B5462" s="264"/>
      <c r="C5462" s="265" t="s">
        <v>12</v>
      </c>
      <c r="D5462" s="264"/>
      <c r="E5462" s="15" t="s">
        <v>5</v>
      </c>
      <c r="F5462" s="12" t="s">
        <v>3</v>
      </c>
      <c r="G5462" s="13"/>
    </row>
    <row r="5463" spans="1:7" x14ac:dyDescent="0.25">
      <c r="A5463" s="51"/>
      <c r="B5463" s="51"/>
      <c r="C5463" s="51"/>
      <c r="D5463" s="51"/>
      <c r="E5463" s="52"/>
      <c r="F5463" s="53"/>
      <c r="G5463" s="54"/>
    </row>
    <row r="5464" spans="1:7" ht="15.75" thickBot="1" x14ac:dyDescent="0.3"/>
    <row r="5465" spans="1:7" x14ac:dyDescent="0.25">
      <c r="A5465" s="276" t="s">
        <v>6</v>
      </c>
      <c r="B5465" s="282"/>
      <c r="C5465" s="282"/>
      <c r="D5465" s="282"/>
      <c r="E5465" s="282"/>
      <c r="F5465" s="282"/>
      <c r="G5465" s="283"/>
    </row>
    <row r="5466" spans="1:7" ht="15.75" thickBot="1" x14ac:dyDescent="0.3">
      <c r="A5466" s="284"/>
      <c r="B5466" s="285"/>
      <c r="C5466" s="285"/>
      <c r="D5466" s="285"/>
      <c r="E5466" s="285"/>
      <c r="F5466" s="285"/>
      <c r="G5466" s="286"/>
    </row>
    <row r="5467" spans="1:7" ht="16.5" thickBot="1" x14ac:dyDescent="0.3">
      <c r="A5467" s="266" t="s">
        <v>7</v>
      </c>
      <c r="B5467" s="267"/>
      <c r="C5467" s="267"/>
      <c r="D5467" s="267"/>
      <c r="E5467" s="268"/>
      <c r="F5467" s="266" t="s">
        <v>8</v>
      </c>
      <c r="G5467" s="268"/>
    </row>
    <row r="5468" spans="1:7" ht="16.5" thickBot="1" x14ac:dyDescent="0.3">
      <c r="A5468" s="1" t="s">
        <v>299</v>
      </c>
      <c r="B5468" s="266" t="s">
        <v>1862</v>
      </c>
      <c r="C5468" s="267"/>
      <c r="D5468" s="267"/>
      <c r="E5468" s="268"/>
      <c r="F5468" s="269" t="s">
        <v>15</v>
      </c>
      <c r="G5468" s="270"/>
    </row>
    <row r="5469" spans="1:7" ht="15.75" x14ac:dyDescent="0.25">
      <c r="A5469" s="2" t="s">
        <v>301</v>
      </c>
      <c r="B5469" s="3" t="s">
        <v>10</v>
      </c>
      <c r="C5469" s="3" t="s">
        <v>0</v>
      </c>
      <c r="D5469" s="3" t="s">
        <v>2</v>
      </c>
      <c r="E5469" s="3" t="s">
        <v>302</v>
      </c>
      <c r="F5469" s="3" t="s">
        <v>510</v>
      </c>
      <c r="G5469" s="3" t="s">
        <v>406</v>
      </c>
    </row>
    <row r="5470" spans="1:7" ht="15.75" x14ac:dyDescent="0.25">
      <c r="A5470" s="4">
        <v>1616</v>
      </c>
      <c r="B5470" s="5">
        <v>43434</v>
      </c>
      <c r="C5470" s="6" t="s">
        <v>197</v>
      </c>
      <c r="D5470" s="7" t="s">
        <v>1029</v>
      </c>
      <c r="E5470" s="8" t="s">
        <v>34</v>
      </c>
      <c r="F5470" s="33">
        <v>4500</v>
      </c>
      <c r="G5470" s="33">
        <v>4500</v>
      </c>
    </row>
    <row r="5471" spans="1:7" ht="15.75" x14ac:dyDescent="0.25">
      <c r="A5471" s="4">
        <v>108</v>
      </c>
      <c r="B5471" s="5">
        <v>43434</v>
      </c>
      <c r="C5471" s="4" t="s">
        <v>1851</v>
      </c>
      <c r="D5471" s="7" t="s">
        <v>1863</v>
      </c>
      <c r="E5471" s="8" t="s">
        <v>24</v>
      </c>
      <c r="F5471" s="33">
        <v>7094.4</v>
      </c>
      <c r="G5471" s="33">
        <v>7094.4</v>
      </c>
    </row>
    <row r="5472" spans="1:7" ht="15.75" x14ac:dyDescent="0.25">
      <c r="A5472" s="4">
        <v>365</v>
      </c>
      <c r="B5472" s="5">
        <v>43433</v>
      </c>
      <c r="C5472" s="4" t="s">
        <v>855</v>
      </c>
      <c r="D5472" s="7" t="s">
        <v>1864</v>
      </c>
      <c r="E5472" s="8" t="s">
        <v>236</v>
      </c>
      <c r="F5472" s="33">
        <v>5200</v>
      </c>
      <c r="G5472" s="33">
        <v>5200</v>
      </c>
    </row>
    <row r="5473" spans="1:7" ht="15.75" x14ac:dyDescent="0.25">
      <c r="A5473" s="4">
        <v>1048717</v>
      </c>
      <c r="B5473" s="5">
        <v>43431</v>
      </c>
      <c r="C5473" s="4" t="s">
        <v>290</v>
      </c>
      <c r="D5473" s="7" t="s">
        <v>614</v>
      </c>
      <c r="E5473" s="8" t="s">
        <v>604</v>
      </c>
      <c r="F5473" s="33">
        <v>200</v>
      </c>
      <c r="G5473" s="33">
        <v>200</v>
      </c>
    </row>
    <row r="5474" spans="1:7" ht="15.75" x14ac:dyDescent="0.25">
      <c r="A5474" s="4">
        <v>18510</v>
      </c>
      <c r="B5474" s="5">
        <v>43439</v>
      </c>
      <c r="C5474" s="4" t="s">
        <v>1845</v>
      </c>
      <c r="D5474" s="7" t="s">
        <v>1857</v>
      </c>
      <c r="E5474" s="8" t="s">
        <v>1504</v>
      </c>
      <c r="F5474" s="33">
        <v>650</v>
      </c>
      <c r="G5474" s="33">
        <v>650</v>
      </c>
    </row>
    <row r="5475" spans="1:7" ht="15.75" x14ac:dyDescent="0.25">
      <c r="A5475" s="4">
        <v>72599</v>
      </c>
      <c r="B5475" s="5">
        <v>43405</v>
      </c>
      <c r="C5475" s="4" t="s">
        <v>270</v>
      </c>
      <c r="D5475" s="7" t="s">
        <v>1865</v>
      </c>
      <c r="E5475" s="8" t="s">
        <v>1507</v>
      </c>
      <c r="F5475" s="33">
        <v>97.06</v>
      </c>
      <c r="G5475" s="33">
        <v>97.06</v>
      </c>
    </row>
    <row r="5476" spans="1:7" ht="16.5" thickBot="1" x14ac:dyDescent="0.3">
      <c r="A5476" s="14"/>
      <c r="B5476" s="14"/>
      <c r="C5476" s="14"/>
      <c r="D5476" s="14"/>
      <c r="E5476" s="14"/>
      <c r="F5476" s="31">
        <f>SUM(F5470:F5475)</f>
        <v>17741.460000000003</v>
      </c>
      <c r="G5476" s="32">
        <f>SUM(G5470:G5475)</f>
        <v>17741.460000000003</v>
      </c>
    </row>
    <row r="5477" spans="1:7" ht="19.5" thickBot="1" x14ac:dyDescent="0.35">
      <c r="A5477" s="271" t="s">
        <v>1</v>
      </c>
      <c r="B5477" s="272"/>
      <c r="C5477" s="272"/>
      <c r="D5477" s="272"/>
      <c r="E5477" s="273"/>
      <c r="F5477" s="274">
        <f>G5476</f>
        <v>17741.460000000003</v>
      </c>
      <c r="G5477" s="275"/>
    </row>
    <row r="5478" spans="1:7" x14ac:dyDescent="0.25">
      <c r="A5478" s="263" t="s">
        <v>4</v>
      </c>
      <c r="B5478" s="264"/>
      <c r="C5478" s="265" t="s">
        <v>12</v>
      </c>
      <c r="D5478" s="264"/>
      <c r="E5478" s="15" t="s">
        <v>5</v>
      </c>
      <c r="F5478" s="12" t="s">
        <v>3</v>
      </c>
      <c r="G5478" s="13"/>
    </row>
    <row r="5480" spans="1:7" x14ac:dyDescent="0.25">
      <c r="A5480" s="291" t="s">
        <v>1866</v>
      </c>
      <c r="B5480" s="291"/>
      <c r="C5480" s="291"/>
      <c r="D5480" s="291"/>
      <c r="E5480" s="291"/>
      <c r="F5480" s="291"/>
    </row>
    <row r="5482" spans="1:7" x14ac:dyDescent="0.25">
      <c r="A5482" s="134" t="s">
        <v>371</v>
      </c>
      <c r="B5482" s="287" t="s">
        <v>1867</v>
      </c>
      <c r="C5482" s="288"/>
      <c r="D5482" s="106"/>
      <c r="E5482" s="289">
        <v>43101</v>
      </c>
      <c r="F5482" s="290"/>
    </row>
    <row r="5483" spans="1:7" x14ac:dyDescent="0.25">
      <c r="A5483" s="134" t="s">
        <v>373</v>
      </c>
      <c r="B5483" s="134" t="s">
        <v>374</v>
      </c>
      <c r="C5483" s="134" t="s">
        <v>0</v>
      </c>
      <c r="D5483" s="134" t="s">
        <v>375</v>
      </c>
      <c r="E5483" s="134" t="s">
        <v>376</v>
      </c>
      <c r="F5483" s="134" t="s">
        <v>377</v>
      </c>
    </row>
    <row r="5484" spans="1:7" x14ac:dyDescent="0.25">
      <c r="A5484" s="18">
        <v>6228</v>
      </c>
      <c r="B5484" s="19">
        <v>43133</v>
      </c>
      <c r="C5484" s="20" t="s">
        <v>255</v>
      </c>
      <c r="D5484" s="21" t="s">
        <v>688</v>
      </c>
      <c r="E5484" s="21" t="s">
        <v>1868</v>
      </c>
      <c r="F5484" s="22">
        <v>800</v>
      </c>
    </row>
    <row r="5485" spans="1:7" x14ac:dyDescent="0.25">
      <c r="A5485" s="18">
        <v>917853</v>
      </c>
      <c r="B5485" s="19">
        <v>43132</v>
      </c>
      <c r="C5485" s="18">
        <v>5375670461</v>
      </c>
      <c r="D5485" s="21" t="s">
        <v>1869</v>
      </c>
      <c r="E5485" s="21" t="s">
        <v>1870</v>
      </c>
      <c r="F5485" s="22">
        <v>1800</v>
      </c>
    </row>
    <row r="5486" spans="1:7" x14ac:dyDescent="0.25">
      <c r="A5486" s="18">
        <v>30323</v>
      </c>
      <c r="B5486" s="19">
        <v>43132</v>
      </c>
      <c r="C5486" s="18" t="s">
        <v>1871</v>
      </c>
      <c r="D5486" s="21" t="s">
        <v>1872</v>
      </c>
      <c r="E5486" s="21" t="s">
        <v>216</v>
      </c>
      <c r="F5486" s="22">
        <v>215</v>
      </c>
    </row>
    <row r="5487" spans="1:7" x14ac:dyDescent="0.25">
      <c r="A5487" s="18">
        <v>143</v>
      </c>
      <c r="B5487" s="19">
        <v>43132</v>
      </c>
      <c r="C5487" s="18" t="s">
        <v>265</v>
      </c>
      <c r="D5487" s="21" t="s">
        <v>266</v>
      </c>
      <c r="E5487" s="21" t="s">
        <v>21</v>
      </c>
      <c r="F5487" s="22">
        <v>3895</v>
      </c>
    </row>
    <row r="5488" spans="1:7" x14ac:dyDescent="0.25">
      <c r="A5488" s="18">
        <v>67</v>
      </c>
      <c r="B5488" s="19">
        <v>43132</v>
      </c>
      <c r="C5488" s="18" t="s">
        <v>17</v>
      </c>
      <c r="D5488" s="21" t="s">
        <v>1873</v>
      </c>
      <c r="E5488" s="21" t="s">
        <v>19</v>
      </c>
      <c r="F5488" s="22">
        <v>1477.84</v>
      </c>
    </row>
    <row r="5489" spans="1:6" x14ac:dyDescent="0.25">
      <c r="A5489" s="18">
        <v>1632</v>
      </c>
      <c r="B5489" s="19">
        <v>43132</v>
      </c>
      <c r="C5489" s="18" t="s">
        <v>265</v>
      </c>
      <c r="D5489" s="21" t="s">
        <v>266</v>
      </c>
      <c r="E5489" s="21" t="s">
        <v>1870</v>
      </c>
      <c r="F5489" s="22">
        <v>1200</v>
      </c>
    </row>
    <row r="5490" spans="1:6" x14ac:dyDescent="0.25">
      <c r="A5490" s="18">
        <v>154</v>
      </c>
      <c r="B5490" s="19">
        <v>43132</v>
      </c>
      <c r="C5490" s="18" t="s">
        <v>1874</v>
      </c>
      <c r="D5490" s="21" t="s">
        <v>1875</v>
      </c>
      <c r="E5490" s="21" t="s">
        <v>1876</v>
      </c>
      <c r="F5490" s="22">
        <v>2350</v>
      </c>
    </row>
    <row r="5491" spans="1:6" x14ac:dyDescent="0.25">
      <c r="A5491" s="18">
        <v>6207</v>
      </c>
      <c r="B5491" s="19">
        <v>43132</v>
      </c>
      <c r="C5491" s="18" t="s">
        <v>1877</v>
      </c>
      <c r="D5491" s="21" t="s">
        <v>688</v>
      </c>
      <c r="E5491" s="21" t="s">
        <v>1878</v>
      </c>
      <c r="F5491" s="22">
        <v>5000</v>
      </c>
    </row>
    <row r="5492" spans="1:6" x14ac:dyDescent="0.25">
      <c r="A5492" s="18">
        <v>916769</v>
      </c>
      <c r="B5492" s="19">
        <v>43132</v>
      </c>
      <c r="C5492" s="18" t="s">
        <v>1879</v>
      </c>
      <c r="D5492" s="21" t="s">
        <v>1880</v>
      </c>
      <c r="E5492" s="21" t="s">
        <v>1870</v>
      </c>
      <c r="F5492" s="22">
        <v>1200</v>
      </c>
    </row>
    <row r="5493" spans="1:6" x14ac:dyDescent="0.25">
      <c r="A5493" s="21"/>
      <c r="B5493" s="21"/>
      <c r="C5493" s="21"/>
      <c r="D5493" s="21"/>
      <c r="E5493" s="21"/>
      <c r="F5493" s="22"/>
    </row>
    <row r="5494" spans="1:6" x14ac:dyDescent="0.25">
      <c r="A5494" s="21"/>
      <c r="B5494" s="21"/>
      <c r="C5494" s="21"/>
      <c r="D5494" s="21"/>
      <c r="E5494" s="134" t="s">
        <v>384</v>
      </c>
      <c r="F5494" s="137">
        <f>SUM(F5484:F5493)</f>
        <v>17937.84</v>
      </c>
    </row>
    <row r="5498" spans="1:6" x14ac:dyDescent="0.25">
      <c r="A5498" s="134" t="s">
        <v>371</v>
      </c>
      <c r="B5498" s="287" t="s">
        <v>1867</v>
      </c>
      <c r="C5498" s="288"/>
      <c r="D5498" s="106"/>
      <c r="E5498" s="289">
        <v>43132</v>
      </c>
      <c r="F5498" s="290"/>
    </row>
    <row r="5499" spans="1:6" x14ac:dyDescent="0.25">
      <c r="A5499" s="134" t="s">
        <v>373</v>
      </c>
      <c r="B5499" s="134" t="s">
        <v>374</v>
      </c>
      <c r="C5499" s="134" t="s">
        <v>0</v>
      </c>
      <c r="D5499" s="134" t="s">
        <v>375</v>
      </c>
      <c r="E5499" s="134" t="s">
        <v>376</v>
      </c>
      <c r="F5499" s="134" t="s">
        <v>377</v>
      </c>
    </row>
    <row r="5500" spans="1:6" x14ac:dyDescent="0.25">
      <c r="A5500" s="18">
        <v>35408</v>
      </c>
      <c r="B5500" s="19">
        <v>43161</v>
      </c>
      <c r="C5500" s="20" t="s">
        <v>1881</v>
      </c>
      <c r="D5500" s="21" t="s">
        <v>1882</v>
      </c>
      <c r="E5500" s="21" t="s">
        <v>21</v>
      </c>
      <c r="F5500" s="22">
        <v>293.57</v>
      </c>
    </row>
    <row r="5501" spans="1:6" x14ac:dyDescent="0.25">
      <c r="A5501" s="18">
        <v>29</v>
      </c>
      <c r="B5501" s="19">
        <v>43159</v>
      </c>
      <c r="C5501" s="18" t="s">
        <v>548</v>
      </c>
      <c r="D5501" s="21" t="s">
        <v>1883</v>
      </c>
      <c r="E5501" s="21" t="s">
        <v>94</v>
      </c>
      <c r="F5501" s="22">
        <v>6000</v>
      </c>
    </row>
    <row r="5502" spans="1:6" x14ac:dyDescent="0.25">
      <c r="A5502" s="18">
        <v>926847</v>
      </c>
      <c r="B5502" s="19">
        <v>43159</v>
      </c>
      <c r="C5502" s="18" t="s">
        <v>1879</v>
      </c>
      <c r="D5502" s="21" t="s">
        <v>1880</v>
      </c>
      <c r="E5502" s="21" t="s">
        <v>1870</v>
      </c>
      <c r="F5502" s="22">
        <v>1200</v>
      </c>
    </row>
    <row r="5503" spans="1:6" x14ac:dyDescent="0.25">
      <c r="A5503" s="18">
        <v>1649</v>
      </c>
      <c r="B5503" s="19">
        <v>43159</v>
      </c>
      <c r="C5503" s="18" t="s">
        <v>265</v>
      </c>
      <c r="D5503" s="21" t="s">
        <v>266</v>
      </c>
      <c r="E5503" s="21" t="s">
        <v>1884</v>
      </c>
      <c r="F5503" s="22">
        <v>1200</v>
      </c>
    </row>
    <row r="5504" spans="1:6" x14ac:dyDescent="0.25">
      <c r="A5504" s="18">
        <v>120</v>
      </c>
      <c r="B5504" s="19">
        <v>43159</v>
      </c>
      <c r="C5504" s="18" t="s">
        <v>17</v>
      </c>
      <c r="D5504" s="21" t="s">
        <v>1873</v>
      </c>
      <c r="E5504" s="21" t="s">
        <v>19</v>
      </c>
      <c r="F5504" s="22">
        <v>1899.28</v>
      </c>
    </row>
    <row r="5505" spans="1:6" x14ac:dyDescent="0.25">
      <c r="A5505" s="18">
        <v>1648</v>
      </c>
      <c r="B5505" s="19">
        <v>43159</v>
      </c>
      <c r="C5505" s="18" t="s">
        <v>265</v>
      </c>
      <c r="D5505" s="21" t="s">
        <v>266</v>
      </c>
      <c r="E5505" s="21" t="s">
        <v>1878</v>
      </c>
      <c r="F5505" s="22">
        <v>5000</v>
      </c>
    </row>
    <row r="5506" spans="1:6" x14ac:dyDescent="0.25">
      <c r="A5506" s="18">
        <v>158</v>
      </c>
      <c r="B5506" s="19">
        <v>43160</v>
      </c>
      <c r="C5506" s="18" t="s">
        <v>1874</v>
      </c>
      <c r="D5506" s="21" t="s">
        <v>1875</v>
      </c>
      <c r="E5506" s="21" t="s">
        <v>1876</v>
      </c>
      <c r="F5506" s="22">
        <v>2350</v>
      </c>
    </row>
    <row r="5507" spans="1:6" x14ac:dyDescent="0.25">
      <c r="A5507" s="21"/>
      <c r="B5507" s="21"/>
      <c r="C5507" s="21"/>
      <c r="D5507" s="21"/>
      <c r="E5507" s="21"/>
      <c r="F5507" s="22"/>
    </row>
    <row r="5508" spans="1:6" x14ac:dyDescent="0.25">
      <c r="A5508" s="21"/>
      <c r="B5508" s="21"/>
      <c r="C5508" s="21"/>
      <c r="D5508" s="21"/>
      <c r="E5508" s="134" t="s">
        <v>384</v>
      </c>
      <c r="F5508" s="137">
        <f>SUM(F5500:F5507)</f>
        <v>17942.849999999999</v>
      </c>
    </row>
    <row r="5512" spans="1:6" x14ac:dyDescent="0.25">
      <c r="A5512" s="134" t="s">
        <v>371</v>
      </c>
      <c r="B5512" s="287" t="s">
        <v>1867</v>
      </c>
      <c r="C5512" s="288"/>
      <c r="D5512" s="106"/>
      <c r="E5512" s="289">
        <v>43160</v>
      </c>
      <c r="F5512" s="290"/>
    </row>
    <row r="5513" spans="1:6" x14ac:dyDescent="0.25">
      <c r="A5513" s="134" t="s">
        <v>373</v>
      </c>
      <c r="B5513" s="134" t="s">
        <v>374</v>
      </c>
      <c r="C5513" s="134" t="s">
        <v>0</v>
      </c>
      <c r="D5513" s="134" t="s">
        <v>375</v>
      </c>
      <c r="E5513" s="134" t="s">
        <v>376</v>
      </c>
      <c r="F5513" s="134" t="s">
        <v>377</v>
      </c>
    </row>
    <row r="5514" spans="1:6" x14ac:dyDescent="0.25">
      <c r="A5514" s="18">
        <v>2748</v>
      </c>
      <c r="B5514" s="19">
        <v>43188</v>
      </c>
      <c r="C5514" s="20" t="s">
        <v>309</v>
      </c>
      <c r="D5514" s="21" t="s">
        <v>310</v>
      </c>
      <c r="E5514" s="21" t="s">
        <v>19</v>
      </c>
      <c r="F5514" s="22">
        <v>1579.36</v>
      </c>
    </row>
    <row r="5515" spans="1:6" x14ac:dyDescent="0.25">
      <c r="A5515" s="18">
        <v>940244</v>
      </c>
      <c r="B5515" s="19">
        <v>43188</v>
      </c>
      <c r="C5515" s="18" t="s">
        <v>1885</v>
      </c>
      <c r="D5515" s="21" t="s">
        <v>1886</v>
      </c>
      <c r="E5515" s="21" t="s">
        <v>94</v>
      </c>
      <c r="F5515" s="22">
        <v>6000</v>
      </c>
    </row>
    <row r="5516" spans="1:6" x14ac:dyDescent="0.25">
      <c r="A5516" s="18">
        <v>940389</v>
      </c>
      <c r="B5516" s="19">
        <v>43188</v>
      </c>
      <c r="C5516" s="18" t="s">
        <v>1879</v>
      </c>
      <c r="D5516" s="21" t="s">
        <v>1880</v>
      </c>
      <c r="E5516" s="21" t="s">
        <v>1870</v>
      </c>
      <c r="F5516" s="22">
        <v>1200</v>
      </c>
    </row>
    <row r="5517" spans="1:6" x14ac:dyDescent="0.25">
      <c r="A5517" s="18">
        <v>1693</v>
      </c>
      <c r="B5517" s="19">
        <v>43193</v>
      </c>
      <c r="C5517" s="18" t="s">
        <v>265</v>
      </c>
      <c r="D5517" s="21" t="s">
        <v>266</v>
      </c>
      <c r="E5517" s="21" t="s">
        <v>1887</v>
      </c>
      <c r="F5517" s="22">
        <v>480</v>
      </c>
    </row>
    <row r="5518" spans="1:6" x14ac:dyDescent="0.25">
      <c r="A5518" s="18">
        <v>2747</v>
      </c>
      <c r="B5518" s="19">
        <v>43188</v>
      </c>
      <c r="C5518" s="20" t="s">
        <v>309</v>
      </c>
      <c r="D5518" s="21" t="s">
        <v>310</v>
      </c>
      <c r="E5518" s="21" t="s">
        <v>1888</v>
      </c>
      <c r="F5518" s="22">
        <v>50</v>
      </c>
    </row>
    <row r="5519" spans="1:6" x14ac:dyDescent="0.25">
      <c r="A5519" s="18">
        <v>1684</v>
      </c>
      <c r="B5519" s="19">
        <v>43188</v>
      </c>
      <c r="C5519" s="18" t="s">
        <v>265</v>
      </c>
      <c r="D5519" s="21" t="s">
        <v>266</v>
      </c>
      <c r="E5519" s="21" t="s">
        <v>1889</v>
      </c>
      <c r="F5519" s="22">
        <v>1200</v>
      </c>
    </row>
    <row r="5520" spans="1:6" x14ac:dyDescent="0.25">
      <c r="A5520" s="18">
        <v>1683</v>
      </c>
      <c r="B5520" s="19">
        <v>43188</v>
      </c>
      <c r="C5520" s="18" t="s">
        <v>265</v>
      </c>
      <c r="D5520" s="21" t="s">
        <v>266</v>
      </c>
      <c r="E5520" s="21" t="s">
        <v>1890</v>
      </c>
      <c r="F5520" s="22">
        <v>5000</v>
      </c>
    </row>
    <row r="5521" spans="1:6" x14ac:dyDescent="0.25">
      <c r="A5521" s="18">
        <v>159</v>
      </c>
      <c r="B5521" s="19">
        <v>43192</v>
      </c>
      <c r="C5521" s="18" t="s">
        <v>1874</v>
      </c>
      <c r="D5521" s="21" t="s">
        <v>1875</v>
      </c>
      <c r="E5521" s="21" t="s">
        <v>1876</v>
      </c>
      <c r="F5521" s="22">
        <v>2350</v>
      </c>
    </row>
    <row r="5522" spans="1:6" x14ac:dyDescent="0.25">
      <c r="A5522" s="18">
        <v>20956</v>
      </c>
      <c r="B5522" s="19">
        <v>43192</v>
      </c>
      <c r="C5522" s="18" t="s">
        <v>77</v>
      </c>
      <c r="D5522" s="21" t="s">
        <v>1891</v>
      </c>
      <c r="E5522" s="21" t="s">
        <v>1739</v>
      </c>
      <c r="F5522" s="22">
        <v>75</v>
      </c>
    </row>
    <row r="5523" spans="1:6" x14ac:dyDescent="0.25">
      <c r="A5523" s="18"/>
      <c r="B5523" s="19"/>
      <c r="C5523" s="18"/>
      <c r="D5523" s="21"/>
      <c r="E5523" s="21"/>
      <c r="F5523" s="22"/>
    </row>
    <row r="5524" spans="1:6" x14ac:dyDescent="0.25">
      <c r="A5524" s="21"/>
      <c r="B5524" s="21"/>
      <c r="C5524" s="21"/>
      <c r="D5524" s="21"/>
      <c r="E5524" s="21"/>
      <c r="F5524" s="22"/>
    </row>
    <row r="5525" spans="1:6" x14ac:dyDescent="0.25">
      <c r="A5525" s="21"/>
      <c r="B5525" s="21"/>
      <c r="C5525" s="21"/>
      <c r="D5525" s="21"/>
      <c r="E5525" s="134" t="s">
        <v>384</v>
      </c>
      <c r="F5525" s="137">
        <f>SUM(F5514:F5524)</f>
        <v>17934.36</v>
      </c>
    </row>
    <row r="5529" spans="1:6" x14ac:dyDescent="0.25">
      <c r="A5529" s="134" t="s">
        <v>371</v>
      </c>
      <c r="B5529" s="287" t="s">
        <v>1867</v>
      </c>
      <c r="C5529" s="288"/>
      <c r="D5529" s="106"/>
      <c r="E5529" s="289">
        <v>43191</v>
      </c>
      <c r="F5529" s="290"/>
    </row>
    <row r="5530" spans="1:6" x14ac:dyDescent="0.25">
      <c r="A5530" s="134" t="s">
        <v>373</v>
      </c>
      <c r="B5530" s="134" t="s">
        <v>374</v>
      </c>
      <c r="C5530" s="134" t="s">
        <v>0</v>
      </c>
      <c r="D5530" s="134" t="s">
        <v>375</v>
      </c>
      <c r="E5530" s="134" t="s">
        <v>376</v>
      </c>
      <c r="F5530" s="134" t="s">
        <v>377</v>
      </c>
    </row>
    <row r="5531" spans="1:6" x14ac:dyDescent="0.25">
      <c r="A5531" s="18">
        <v>2819</v>
      </c>
      <c r="B5531" s="19">
        <v>43222</v>
      </c>
      <c r="C5531" s="20" t="s">
        <v>309</v>
      </c>
      <c r="D5531" s="21" t="s">
        <v>310</v>
      </c>
      <c r="E5531" s="21" t="s">
        <v>19</v>
      </c>
      <c r="F5531" s="22">
        <v>1814.3</v>
      </c>
    </row>
    <row r="5532" spans="1:6" x14ac:dyDescent="0.25">
      <c r="A5532" s="18">
        <v>2797</v>
      </c>
      <c r="B5532" s="19">
        <v>43222</v>
      </c>
      <c r="C5532" s="20" t="s">
        <v>309</v>
      </c>
      <c r="D5532" s="21" t="s">
        <v>310</v>
      </c>
      <c r="E5532" s="21" t="s">
        <v>19</v>
      </c>
      <c r="F5532" s="22">
        <v>161.01</v>
      </c>
    </row>
    <row r="5533" spans="1:6" x14ac:dyDescent="0.25">
      <c r="A5533" s="18">
        <v>954102</v>
      </c>
      <c r="B5533" s="19">
        <v>43222</v>
      </c>
      <c r="C5533" s="18" t="s">
        <v>1885</v>
      </c>
      <c r="D5533" s="21" t="s">
        <v>1886</v>
      </c>
      <c r="E5533" s="21" t="s">
        <v>94</v>
      </c>
      <c r="F5533" s="22">
        <v>6000</v>
      </c>
    </row>
    <row r="5534" spans="1:6" x14ac:dyDescent="0.25">
      <c r="A5534" s="18">
        <v>953721</v>
      </c>
      <c r="B5534" s="19">
        <v>43221</v>
      </c>
      <c r="C5534" s="18" t="s">
        <v>1879</v>
      </c>
      <c r="D5534" s="21" t="s">
        <v>1880</v>
      </c>
      <c r="E5534" s="21" t="s">
        <v>1870</v>
      </c>
      <c r="F5534" s="22">
        <v>1200</v>
      </c>
    </row>
    <row r="5535" spans="1:6" x14ac:dyDescent="0.25">
      <c r="A5535" s="18">
        <v>1720</v>
      </c>
      <c r="B5535" s="19">
        <v>43220</v>
      </c>
      <c r="C5535" s="18" t="s">
        <v>265</v>
      </c>
      <c r="D5535" s="21" t="s">
        <v>266</v>
      </c>
      <c r="E5535" s="21" t="s">
        <v>1890</v>
      </c>
      <c r="F5535" s="22">
        <v>5000</v>
      </c>
    </row>
    <row r="5536" spans="1:6" x14ac:dyDescent="0.25">
      <c r="A5536" s="18">
        <v>1721</v>
      </c>
      <c r="B5536" s="19">
        <v>43220</v>
      </c>
      <c r="C5536" s="18" t="s">
        <v>265</v>
      </c>
      <c r="D5536" s="21" t="s">
        <v>266</v>
      </c>
      <c r="E5536" s="21" t="s">
        <v>1892</v>
      </c>
      <c r="F5536" s="22">
        <v>1200</v>
      </c>
    </row>
    <row r="5537" spans="1:6" x14ac:dyDescent="0.25">
      <c r="A5537" s="18">
        <v>161</v>
      </c>
      <c r="B5537" s="19">
        <v>43222</v>
      </c>
      <c r="C5537" s="18" t="s">
        <v>1874</v>
      </c>
      <c r="D5537" s="21" t="s">
        <v>1875</v>
      </c>
      <c r="E5537" s="21" t="s">
        <v>1876</v>
      </c>
      <c r="F5537" s="22">
        <v>2350</v>
      </c>
    </row>
    <row r="5538" spans="1:6" x14ac:dyDescent="0.25">
      <c r="A5538" s="18">
        <v>13263</v>
      </c>
      <c r="B5538" s="19">
        <v>43216</v>
      </c>
      <c r="C5538" s="18" t="s">
        <v>1871</v>
      </c>
      <c r="D5538" s="21" t="s">
        <v>1893</v>
      </c>
      <c r="E5538" s="21" t="s">
        <v>820</v>
      </c>
      <c r="F5538" s="22">
        <v>152.69999999999999</v>
      </c>
    </row>
    <row r="5539" spans="1:6" x14ac:dyDescent="0.25">
      <c r="A5539" s="18"/>
      <c r="B5539" s="19"/>
      <c r="C5539" s="18"/>
      <c r="D5539" s="21"/>
      <c r="E5539" s="21"/>
      <c r="F5539" s="22"/>
    </row>
    <row r="5540" spans="1:6" x14ac:dyDescent="0.25">
      <c r="A5540" s="21"/>
      <c r="B5540" s="21"/>
      <c r="C5540" s="21"/>
      <c r="D5540" s="21"/>
      <c r="E5540" s="21"/>
      <c r="F5540" s="22"/>
    </row>
    <row r="5541" spans="1:6" x14ac:dyDescent="0.25">
      <c r="A5541" s="21"/>
      <c r="B5541" s="21"/>
      <c r="C5541" s="21"/>
      <c r="D5541" s="21"/>
      <c r="E5541" s="134" t="s">
        <v>384</v>
      </c>
      <c r="F5541" s="137">
        <f>SUM(F5531:F5540)</f>
        <v>17878.009999999998</v>
      </c>
    </row>
    <row r="5545" spans="1:6" x14ac:dyDescent="0.25">
      <c r="A5545" s="134" t="s">
        <v>371</v>
      </c>
      <c r="B5545" s="287" t="s">
        <v>1867</v>
      </c>
      <c r="C5545" s="288"/>
      <c r="D5545" s="106"/>
      <c r="E5545" s="289">
        <v>43221</v>
      </c>
      <c r="F5545" s="290"/>
    </row>
    <row r="5546" spans="1:6" x14ac:dyDescent="0.25">
      <c r="A5546" s="134" t="s">
        <v>373</v>
      </c>
      <c r="B5546" s="134" t="s">
        <v>374</v>
      </c>
      <c r="C5546" s="134" t="s">
        <v>0</v>
      </c>
      <c r="D5546" s="134" t="s">
        <v>375</v>
      </c>
      <c r="E5546" s="134" t="s">
        <v>376</v>
      </c>
      <c r="F5546" s="134" t="s">
        <v>377</v>
      </c>
    </row>
    <row r="5547" spans="1:6" x14ac:dyDescent="0.25">
      <c r="A5547" s="18">
        <v>2866</v>
      </c>
      <c r="B5547" s="19">
        <v>43252</v>
      </c>
      <c r="C5547" s="20" t="s">
        <v>309</v>
      </c>
      <c r="D5547" s="21" t="s">
        <v>310</v>
      </c>
      <c r="E5547" s="21" t="s">
        <v>19</v>
      </c>
      <c r="F5547" s="22">
        <v>2397.5300000000002</v>
      </c>
    </row>
    <row r="5548" spans="1:6" x14ac:dyDescent="0.25">
      <c r="A5548" s="18">
        <v>966407</v>
      </c>
      <c r="B5548" s="19">
        <v>43250</v>
      </c>
      <c r="C5548" s="18" t="s">
        <v>1885</v>
      </c>
      <c r="D5548" s="21" t="s">
        <v>1886</v>
      </c>
      <c r="E5548" s="21" t="s">
        <v>94</v>
      </c>
      <c r="F5548" s="22">
        <v>6000</v>
      </c>
    </row>
    <row r="5549" spans="1:6" x14ac:dyDescent="0.25">
      <c r="A5549" s="18">
        <v>966712</v>
      </c>
      <c r="B5549" s="19">
        <v>43251</v>
      </c>
      <c r="C5549" s="18" t="s">
        <v>1879</v>
      </c>
      <c r="D5549" s="21" t="s">
        <v>1880</v>
      </c>
      <c r="E5549" s="21" t="s">
        <v>1870</v>
      </c>
      <c r="F5549" s="22">
        <v>1200</v>
      </c>
    </row>
    <row r="5550" spans="1:6" x14ac:dyDescent="0.25">
      <c r="A5550" s="18">
        <v>1755</v>
      </c>
      <c r="B5550" s="19">
        <v>43250</v>
      </c>
      <c r="C5550" s="18" t="s">
        <v>265</v>
      </c>
      <c r="D5550" s="21" t="s">
        <v>266</v>
      </c>
      <c r="E5550" s="21" t="s">
        <v>1890</v>
      </c>
      <c r="F5550" s="22">
        <v>5000</v>
      </c>
    </row>
    <row r="5551" spans="1:6" x14ac:dyDescent="0.25">
      <c r="A5551" s="18">
        <v>1754</v>
      </c>
      <c r="B5551" s="19">
        <v>43250</v>
      </c>
      <c r="C5551" s="18" t="s">
        <v>265</v>
      </c>
      <c r="D5551" s="21" t="s">
        <v>266</v>
      </c>
      <c r="E5551" s="21" t="s">
        <v>1892</v>
      </c>
      <c r="F5551" s="22">
        <v>1200</v>
      </c>
    </row>
    <row r="5552" spans="1:6" x14ac:dyDescent="0.25">
      <c r="A5552" s="18">
        <v>163</v>
      </c>
      <c r="B5552" s="19">
        <v>43252</v>
      </c>
      <c r="C5552" s="18" t="s">
        <v>1874</v>
      </c>
      <c r="D5552" s="21" t="s">
        <v>1875</v>
      </c>
      <c r="E5552" s="21" t="s">
        <v>1876</v>
      </c>
      <c r="F5552" s="22">
        <v>2350</v>
      </c>
    </row>
    <row r="5553" spans="1:8" x14ac:dyDescent="0.25">
      <c r="A5553" s="18"/>
      <c r="B5553" s="19"/>
      <c r="C5553" s="18"/>
      <c r="D5553" s="21"/>
      <c r="E5553" s="21"/>
      <c r="F5553" s="22"/>
    </row>
    <row r="5554" spans="1:8" x14ac:dyDescent="0.25">
      <c r="A5554" s="21"/>
      <c r="B5554" s="21"/>
      <c r="C5554" s="21"/>
      <c r="D5554" s="21"/>
      <c r="E5554" s="21" t="s">
        <v>460</v>
      </c>
      <c r="F5554" s="22">
        <v>-147.53</v>
      </c>
    </row>
    <row r="5555" spans="1:8" x14ac:dyDescent="0.25">
      <c r="A5555" s="21"/>
      <c r="B5555" s="21"/>
      <c r="C5555" s="21"/>
      <c r="D5555" s="21"/>
      <c r="E5555" s="134" t="s">
        <v>384</v>
      </c>
      <c r="F5555" s="137">
        <f>SUM(F5547:F5554)</f>
        <v>18000</v>
      </c>
    </row>
    <row r="5558" spans="1:8" x14ac:dyDescent="0.25">
      <c r="A5558" s="134" t="s">
        <v>371</v>
      </c>
      <c r="B5558" s="287" t="s">
        <v>1867</v>
      </c>
      <c r="C5558" s="288"/>
      <c r="D5558" s="106"/>
      <c r="E5558" s="289">
        <v>43252</v>
      </c>
      <c r="F5558" s="290"/>
    </row>
    <row r="5559" spans="1:8" x14ac:dyDescent="0.25">
      <c r="A5559" s="134" t="s">
        <v>373</v>
      </c>
      <c r="B5559" s="134" t="s">
        <v>374</v>
      </c>
      <c r="C5559" s="134" t="s">
        <v>0</v>
      </c>
      <c r="D5559" s="134" t="s">
        <v>375</v>
      </c>
      <c r="E5559" s="134" t="s">
        <v>376</v>
      </c>
      <c r="F5559" s="134" t="s">
        <v>377</v>
      </c>
    </row>
    <row r="5560" spans="1:8" x14ac:dyDescent="0.25">
      <c r="A5560" s="18">
        <v>2898</v>
      </c>
      <c r="B5560" s="19">
        <v>43291</v>
      </c>
      <c r="C5560" s="20" t="s">
        <v>309</v>
      </c>
      <c r="D5560" s="21" t="s">
        <v>310</v>
      </c>
      <c r="E5560" s="21" t="s">
        <v>19</v>
      </c>
      <c r="F5560" s="22">
        <v>2060.35</v>
      </c>
    </row>
    <row r="5561" spans="1:8" x14ac:dyDescent="0.25">
      <c r="A5561" s="18">
        <v>981336</v>
      </c>
      <c r="B5561" s="19">
        <v>43250</v>
      </c>
      <c r="C5561" s="18" t="s">
        <v>1885</v>
      </c>
      <c r="D5561" s="21" t="s">
        <v>1886</v>
      </c>
      <c r="E5561" s="21" t="s">
        <v>94</v>
      </c>
      <c r="F5561" s="22">
        <v>5080</v>
      </c>
    </row>
    <row r="5562" spans="1:8" x14ac:dyDescent="0.25">
      <c r="A5562" s="18">
        <v>1800</v>
      </c>
      <c r="B5562" s="19">
        <v>43291</v>
      </c>
      <c r="C5562" s="18" t="s">
        <v>265</v>
      </c>
      <c r="D5562" s="21" t="s">
        <v>266</v>
      </c>
      <c r="E5562" s="21" t="s">
        <v>1892</v>
      </c>
      <c r="F5562" s="22">
        <v>6000</v>
      </c>
    </row>
    <row r="5563" spans="1:8" x14ac:dyDescent="0.25">
      <c r="A5563" s="18">
        <v>166</v>
      </c>
      <c r="B5563" s="19">
        <v>43283</v>
      </c>
      <c r="C5563" s="18" t="s">
        <v>1874</v>
      </c>
      <c r="D5563" s="21" t="s">
        <v>1875</v>
      </c>
      <c r="E5563" s="21" t="s">
        <v>1876</v>
      </c>
      <c r="F5563" s="22">
        <v>2350</v>
      </c>
    </row>
    <row r="5564" spans="1:8" x14ac:dyDescent="0.25">
      <c r="A5564" s="18">
        <v>4425</v>
      </c>
      <c r="B5564" s="19">
        <v>43283</v>
      </c>
      <c r="C5564" s="18" t="s">
        <v>971</v>
      </c>
      <c r="D5564" s="21" t="s">
        <v>1894</v>
      </c>
      <c r="E5564" s="21" t="s">
        <v>1895</v>
      </c>
      <c r="F5564" s="22">
        <v>5080</v>
      </c>
    </row>
    <row r="5565" spans="1:8" x14ac:dyDescent="0.25">
      <c r="A5565" s="21"/>
      <c r="B5565" s="21"/>
      <c r="C5565" s="21"/>
      <c r="D5565" s="21"/>
      <c r="E5565" s="21"/>
      <c r="F5565" s="22"/>
    </row>
    <row r="5566" spans="1:8" x14ac:dyDescent="0.25">
      <c r="A5566" s="21"/>
      <c r="B5566" s="21"/>
      <c r="C5566" s="21"/>
      <c r="D5566" s="21"/>
      <c r="E5566" s="134" t="s">
        <v>384</v>
      </c>
      <c r="F5566" s="137">
        <v>17990.349999999999</v>
      </c>
    </row>
    <row r="5567" spans="1:8" ht="15.75" thickBot="1" x14ac:dyDescent="0.3"/>
    <row r="5568" spans="1:8" x14ac:dyDescent="0.25">
      <c r="B5568" s="276" t="s">
        <v>6</v>
      </c>
      <c r="C5568" s="282"/>
      <c r="D5568" s="282"/>
      <c r="E5568" s="282"/>
      <c r="F5568" s="282"/>
      <c r="G5568" s="282"/>
      <c r="H5568" s="283"/>
    </row>
    <row r="5569" spans="2:8" ht="15.75" thickBot="1" x14ac:dyDescent="0.3">
      <c r="B5569" s="284"/>
      <c r="C5569" s="285"/>
      <c r="D5569" s="285"/>
      <c r="E5569" s="285"/>
      <c r="F5569" s="285"/>
      <c r="G5569" s="285"/>
      <c r="H5569" s="286"/>
    </row>
    <row r="5570" spans="2:8" ht="16.5" thickBot="1" x14ac:dyDescent="0.3">
      <c r="B5570" s="266" t="s">
        <v>7</v>
      </c>
      <c r="C5570" s="267"/>
      <c r="D5570" s="267"/>
      <c r="E5570" s="267"/>
      <c r="F5570" s="268"/>
      <c r="G5570" s="266" t="s">
        <v>8</v>
      </c>
      <c r="H5570" s="268"/>
    </row>
    <row r="5571" spans="2:8" ht="16.5" thickBot="1" x14ac:dyDescent="0.3">
      <c r="B5571" s="1" t="s">
        <v>299</v>
      </c>
      <c r="C5571" s="266" t="s">
        <v>1867</v>
      </c>
      <c r="D5571" s="267"/>
      <c r="E5571" s="267"/>
      <c r="F5571" s="268"/>
      <c r="G5571" s="269" t="s">
        <v>11</v>
      </c>
      <c r="H5571" s="270"/>
    </row>
    <row r="5572" spans="2:8" ht="15.75" x14ac:dyDescent="0.25">
      <c r="B5572" s="2" t="s">
        <v>301</v>
      </c>
      <c r="C5572" s="3" t="s">
        <v>10</v>
      </c>
      <c r="D5572" s="3" t="s">
        <v>0</v>
      </c>
      <c r="E5572" s="3" t="s">
        <v>1235</v>
      </c>
      <c r="F5572" s="3" t="s">
        <v>302</v>
      </c>
      <c r="G5572" s="3" t="s">
        <v>405</v>
      </c>
      <c r="H5572" s="3" t="s">
        <v>1236</v>
      </c>
    </row>
    <row r="5573" spans="2:8" ht="15.75" x14ac:dyDescent="0.25">
      <c r="B5573" s="4">
        <v>1</v>
      </c>
      <c r="C5573" s="5">
        <v>43319</v>
      </c>
      <c r="D5573" s="6" t="s">
        <v>1896</v>
      </c>
      <c r="E5573" s="7" t="s">
        <v>1897</v>
      </c>
      <c r="F5573" s="8" t="s">
        <v>1898</v>
      </c>
      <c r="G5573" s="9">
        <v>8300</v>
      </c>
      <c r="H5573" s="9">
        <v>8300</v>
      </c>
    </row>
    <row r="5574" spans="2:8" ht="15.75" x14ac:dyDescent="0.25">
      <c r="B5574" s="4">
        <v>77520</v>
      </c>
      <c r="C5574" s="5">
        <v>43313</v>
      </c>
      <c r="D5574" s="4" t="s">
        <v>1881</v>
      </c>
      <c r="E5574" s="7" t="s">
        <v>1899</v>
      </c>
      <c r="F5574" s="8" t="s">
        <v>342</v>
      </c>
      <c r="G5574" s="9">
        <v>196.58</v>
      </c>
      <c r="H5574" s="9">
        <v>196.58</v>
      </c>
    </row>
    <row r="5575" spans="2:8" ht="15.75" x14ac:dyDescent="0.25">
      <c r="B5575" s="4">
        <v>33484</v>
      </c>
      <c r="C5575" s="5">
        <v>43314</v>
      </c>
      <c r="D5575" s="4" t="s">
        <v>1871</v>
      </c>
      <c r="E5575" s="7" t="s">
        <v>1900</v>
      </c>
      <c r="F5575" s="8" t="s">
        <v>884</v>
      </c>
      <c r="G5575" s="9">
        <v>162.30000000000001</v>
      </c>
      <c r="H5575" s="9">
        <v>162.30000000000001</v>
      </c>
    </row>
    <row r="5576" spans="2:8" ht="15.75" x14ac:dyDescent="0.25">
      <c r="B5576" s="4">
        <v>162</v>
      </c>
      <c r="C5576" s="5">
        <v>43318</v>
      </c>
      <c r="D5576" s="4" t="s">
        <v>265</v>
      </c>
      <c r="E5576" s="7" t="s">
        <v>1901</v>
      </c>
      <c r="F5576" s="8" t="s">
        <v>342</v>
      </c>
      <c r="G5576" s="9">
        <v>2930</v>
      </c>
      <c r="H5576" s="9">
        <v>2930</v>
      </c>
    </row>
    <row r="5577" spans="2:8" ht="15.75" x14ac:dyDescent="0.25">
      <c r="B5577" s="4">
        <v>4486</v>
      </c>
      <c r="C5577" s="5">
        <v>43313</v>
      </c>
      <c r="D5577" s="4" t="s">
        <v>971</v>
      </c>
      <c r="E5577" s="7" t="s">
        <v>983</v>
      </c>
      <c r="F5577" s="8" t="s">
        <v>339</v>
      </c>
      <c r="G5577" s="9">
        <v>2500</v>
      </c>
      <c r="H5577" s="9">
        <v>2500</v>
      </c>
    </row>
    <row r="5578" spans="2:8" ht="15.75" x14ac:dyDescent="0.25">
      <c r="B5578" s="4">
        <v>167</v>
      </c>
      <c r="C5578" s="5">
        <v>43314</v>
      </c>
      <c r="D5578" s="4" t="s">
        <v>1874</v>
      </c>
      <c r="E5578" s="7" t="s">
        <v>1902</v>
      </c>
      <c r="F5578" s="8" t="s">
        <v>1903</v>
      </c>
      <c r="G5578" s="9">
        <v>2350</v>
      </c>
      <c r="H5578" s="9">
        <v>2350</v>
      </c>
    </row>
    <row r="5579" spans="2:8" ht="15.75" x14ac:dyDescent="0.25">
      <c r="B5579" s="4">
        <v>2939</v>
      </c>
      <c r="C5579" s="5">
        <v>43313</v>
      </c>
      <c r="D5579" s="4" t="s">
        <v>309</v>
      </c>
      <c r="E5579" s="7" t="s">
        <v>1904</v>
      </c>
      <c r="F5579" s="8" t="s">
        <v>347</v>
      </c>
      <c r="G5579" s="9">
        <v>1511.68</v>
      </c>
      <c r="H5579" s="9">
        <v>1511.68</v>
      </c>
    </row>
    <row r="5580" spans="2:8" ht="15.75" x14ac:dyDescent="0.25">
      <c r="B5580" s="4"/>
      <c r="C5580" s="5"/>
      <c r="D5580" s="4"/>
      <c r="E5580" s="7"/>
      <c r="F5580" s="8"/>
      <c r="G5580" s="9"/>
      <c r="H5580" s="9"/>
    </row>
    <row r="5581" spans="2:8" ht="15.75" x14ac:dyDescent="0.25">
      <c r="B5581" s="4"/>
      <c r="C5581" s="5"/>
      <c r="D5581" s="4"/>
      <c r="E5581" s="7"/>
      <c r="F5581" s="8"/>
      <c r="G5581" s="9"/>
      <c r="H5581" s="9"/>
    </row>
    <row r="5582" spans="2:8" ht="15.75" x14ac:dyDescent="0.25">
      <c r="B5582" s="4"/>
      <c r="C5582" s="5"/>
      <c r="D5582" s="4"/>
      <c r="E5582" s="7"/>
      <c r="F5582" s="8"/>
      <c r="G5582" s="9"/>
      <c r="H5582" s="9"/>
    </row>
    <row r="5583" spans="2:8" ht="15.75" x14ac:dyDescent="0.25">
      <c r="B5583" s="4"/>
      <c r="C5583" s="5"/>
      <c r="D5583" s="4"/>
      <c r="E5583" s="7"/>
      <c r="F5583" s="8"/>
      <c r="G5583" s="9"/>
      <c r="H5583" s="9"/>
    </row>
    <row r="5584" spans="2:8" ht="15.75" x14ac:dyDescent="0.25">
      <c r="B5584" s="4"/>
      <c r="C5584" s="5"/>
      <c r="D5584" s="4"/>
      <c r="E5584" s="7"/>
      <c r="F5584" s="8"/>
      <c r="G5584" s="9"/>
      <c r="H5584" s="9"/>
    </row>
    <row r="5585" spans="2:8" ht="16.5" thickBot="1" x14ac:dyDescent="0.3">
      <c r="B5585" s="14"/>
      <c r="C5585" s="14"/>
      <c r="D5585" s="14"/>
      <c r="E5585" s="14"/>
      <c r="F5585" s="14"/>
      <c r="G5585" s="10">
        <f>SUM(G5573:G5584)</f>
        <v>17950.559999999998</v>
      </c>
      <c r="H5585" s="11">
        <f>SUM(H5573:H5584)</f>
        <v>17950.559999999998</v>
      </c>
    </row>
    <row r="5586" spans="2:8" ht="19.5" thickBot="1" x14ac:dyDescent="0.35">
      <c r="B5586" s="271" t="s">
        <v>1</v>
      </c>
      <c r="C5586" s="272"/>
      <c r="D5586" s="272"/>
      <c r="E5586" s="272"/>
      <c r="F5586" s="273"/>
      <c r="G5586" s="274">
        <f>H5585</f>
        <v>17950.559999999998</v>
      </c>
      <c r="H5586" s="275"/>
    </row>
    <row r="5587" spans="2:8" ht="15.75" thickBot="1" x14ac:dyDescent="0.3"/>
    <row r="5588" spans="2:8" x14ac:dyDescent="0.25">
      <c r="B5588" s="276" t="s">
        <v>6</v>
      </c>
      <c r="C5588" s="282"/>
      <c r="D5588" s="282"/>
      <c r="E5588" s="282"/>
      <c r="F5588" s="282"/>
      <c r="G5588" s="282"/>
      <c r="H5588" s="283"/>
    </row>
    <row r="5589" spans="2:8" ht="15.75" thickBot="1" x14ac:dyDescent="0.3">
      <c r="B5589" s="284"/>
      <c r="C5589" s="285"/>
      <c r="D5589" s="285"/>
      <c r="E5589" s="285"/>
      <c r="F5589" s="285"/>
      <c r="G5589" s="285"/>
      <c r="H5589" s="286"/>
    </row>
    <row r="5590" spans="2:8" ht="16.5" thickBot="1" x14ac:dyDescent="0.3">
      <c r="B5590" s="266" t="s">
        <v>7</v>
      </c>
      <c r="C5590" s="267"/>
      <c r="D5590" s="267"/>
      <c r="E5590" s="267"/>
      <c r="F5590" s="268"/>
      <c r="G5590" s="266" t="s">
        <v>8</v>
      </c>
      <c r="H5590" s="268"/>
    </row>
    <row r="5591" spans="2:8" ht="16.5" thickBot="1" x14ac:dyDescent="0.3">
      <c r="B5591" s="1" t="s">
        <v>299</v>
      </c>
      <c r="C5591" s="266" t="s">
        <v>1867</v>
      </c>
      <c r="D5591" s="267"/>
      <c r="E5591" s="267"/>
      <c r="F5591" s="268"/>
      <c r="G5591" s="269" t="s">
        <v>420</v>
      </c>
      <c r="H5591" s="270"/>
    </row>
    <row r="5592" spans="2:8" ht="15.75" x14ac:dyDescent="0.25">
      <c r="B5592" s="2" t="s">
        <v>301</v>
      </c>
      <c r="C5592" s="3" t="s">
        <v>10</v>
      </c>
      <c r="D5592" s="3" t="s">
        <v>0</v>
      </c>
      <c r="E5592" s="3" t="s">
        <v>1235</v>
      </c>
      <c r="F5592" s="3" t="s">
        <v>302</v>
      </c>
      <c r="G5592" s="3" t="s">
        <v>405</v>
      </c>
      <c r="H5592" s="3" t="s">
        <v>1236</v>
      </c>
    </row>
    <row r="5593" spans="2:8" ht="15.75" x14ac:dyDescent="0.25">
      <c r="B5593" s="4">
        <v>2</v>
      </c>
      <c r="C5593" s="5">
        <v>43347</v>
      </c>
      <c r="D5593" s="6" t="s">
        <v>1896</v>
      </c>
      <c r="E5593" s="7" t="s">
        <v>1897</v>
      </c>
      <c r="F5593" s="8" t="s">
        <v>1898</v>
      </c>
      <c r="G5593" s="9">
        <v>10900</v>
      </c>
      <c r="H5593" s="9">
        <v>10900</v>
      </c>
    </row>
    <row r="5594" spans="2:8" ht="15.75" x14ac:dyDescent="0.25">
      <c r="B5594" s="4">
        <v>4550</v>
      </c>
      <c r="C5594" s="5">
        <v>43346</v>
      </c>
      <c r="D5594" s="4" t="s">
        <v>971</v>
      </c>
      <c r="E5594" s="7" t="s">
        <v>983</v>
      </c>
      <c r="F5594" s="8" t="s">
        <v>339</v>
      </c>
      <c r="G5594" s="9">
        <v>2500</v>
      </c>
      <c r="H5594" s="9">
        <v>2500</v>
      </c>
    </row>
    <row r="5595" spans="2:8" ht="15.75" x14ac:dyDescent="0.25">
      <c r="B5595" s="4">
        <v>167</v>
      </c>
      <c r="C5595" s="5">
        <v>43344</v>
      </c>
      <c r="D5595" s="4" t="s">
        <v>1874</v>
      </c>
      <c r="E5595" s="7" t="s">
        <v>1902</v>
      </c>
      <c r="F5595" s="8" t="s">
        <v>1903</v>
      </c>
      <c r="G5595" s="9">
        <v>2350</v>
      </c>
      <c r="H5595" s="9">
        <v>2350</v>
      </c>
    </row>
    <row r="5596" spans="2:8" ht="15.75" x14ac:dyDescent="0.25">
      <c r="B5596" s="4">
        <v>2939</v>
      </c>
      <c r="C5596" s="5">
        <v>43313</v>
      </c>
      <c r="D5596" s="4" t="s">
        <v>309</v>
      </c>
      <c r="E5596" s="7" t="s">
        <v>1904</v>
      </c>
      <c r="F5596" s="8" t="s">
        <v>347</v>
      </c>
      <c r="G5596" s="9">
        <v>2009.69</v>
      </c>
      <c r="H5596" s="9">
        <v>2009.69</v>
      </c>
    </row>
    <row r="5597" spans="2:8" ht="15.75" x14ac:dyDescent="0.25">
      <c r="B5597" s="4"/>
      <c r="C5597" s="5"/>
      <c r="D5597" s="4"/>
      <c r="E5597" s="7"/>
      <c r="F5597" s="8"/>
      <c r="G5597" s="9"/>
      <c r="H5597" s="9"/>
    </row>
    <row r="5598" spans="2:8" ht="16.5" thickBot="1" x14ac:dyDescent="0.3">
      <c r="B5598" s="14"/>
      <c r="C5598" s="14"/>
      <c r="D5598" s="14"/>
      <c r="E5598" s="14"/>
      <c r="F5598" s="14"/>
      <c r="G5598" s="10">
        <f>SUM(G5593:G5597)</f>
        <v>17759.689999999999</v>
      </c>
      <c r="H5598" s="11">
        <f>SUM(H5593:H5597)</f>
        <v>17759.689999999999</v>
      </c>
    </row>
    <row r="5599" spans="2:8" ht="19.5" thickBot="1" x14ac:dyDescent="0.35">
      <c r="B5599" s="271" t="s">
        <v>1</v>
      </c>
      <c r="C5599" s="272"/>
      <c r="D5599" s="272"/>
      <c r="E5599" s="272"/>
      <c r="F5599" s="273"/>
      <c r="G5599" s="274">
        <f>H5598</f>
        <v>17759.689999999999</v>
      </c>
      <c r="H5599" s="275"/>
    </row>
    <row r="5600" spans="2:8" x14ac:dyDescent="0.25">
      <c r="B5600" s="263" t="s">
        <v>4</v>
      </c>
      <c r="C5600" s="264"/>
      <c r="D5600" s="265"/>
      <c r="E5600" s="264"/>
      <c r="F5600" s="15"/>
      <c r="G5600" s="12"/>
      <c r="H5600" s="75"/>
    </row>
    <row r="5602" spans="2:8" ht="15.75" thickBot="1" x14ac:dyDescent="0.3"/>
    <row r="5603" spans="2:8" x14ac:dyDescent="0.25">
      <c r="B5603" s="276" t="s">
        <v>6</v>
      </c>
      <c r="C5603" s="282"/>
      <c r="D5603" s="282"/>
      <c r="E5603" s="282"/>
      <c r="F5603" s="282"/>
      <c r="G5603" s="282"/>
      <c r="H5603" s="283"/>
    </row>
    <row r="5604" spans="2:8" ht="15.75" thickBot="1" x14ac:dyDescent="0.3">
      <c r="B5604" s="284"/>
      <c r="C5604" s="285"/>
      <c r="D5604" s="285"/>
      <c r="E5604" s="285"/>
      <c r="F5604" s="285"/>
      <c r="G5604" s="285"/>
      <c r="H5604" s="286"/>
    </row>
    <row r="5605" spans="2:8" ht="16.5" thickBot="1" x14ac:dyDescent="0.3">
      <c r="B5605" s="266" t="s">
        <v>7</v>
      </c>
      <c r="C5605" s="267"/>
      <c r="D5605" s="267"/>
      <c r="E5605" s="267"/>
      <c r="F5605" s="268"/>
      <c r="G5605" s="266" t="s">
        <v>8</v>
      </c>
      <c r="H5605" s="268"/>
    </row>
    <row r="5606" spans="2:8" ht="16.5" thickBot="1" x14ac:dyDescent="0.3">
      <c r="B5606" s="1" t="s">
        <v>299</v>
      </c>
      <c r="C5606" s="266" t="s">
        <v>1867</v>
      </c>
      <c r="D5606" s="267"/>
      <c r="E5606" s="267"/>
      <c r="F5606" s="268"/>
      <c r="G5606" s="269" t="s">
        <v>523</v>
      </c>
      <c r="H5606" s="270"/>
    </row>
    <row r="5607" spans="2:8" ht="15.75" x14ac:dyDescent="0.25">
      <c r="B5607" s="2" t="s">
        <v>301</v>
      </c>
      <c r="C5607" s="3" t="s">
        <v>10</v>
      </c>
      <c r="D5607" s="3" t="s">
        <v>0</v>
      </c>
      <c r="E5607" s="3" t="s">
        <v>1235</v>
      </c>
      <c r="F5607" s="3" t="s">
        <v>302</v>
      </c>
      <c r="G5607" s="3" t="s">
        <v>405</v>
      </c>
      <c r="H5607" s="3" t="s">
        <v>1236</v>
      </c>
    </row>
    <row r="5608" spans="2:8" ht="15.75" x14ac:dyDescent="0.25">
      <c r="B5608" s="4">
        <v>3</v>
      </c>
      <c r="C5608" s="5">
        <v>43377</v>
      </c>
      <c r="D5608" s="6" t="s">
        <v>1896</v>
      </c>
      <c r="E5608" s="7" t="s">
        <v>1897</v>
      </c>
      <c r="F5608" s="8" t="s">
        <v>1898</v>
      </c>
      <c r="G5608" s="9">
        <v>11300</v>
      </c>
      <c r="H5608" s="9">
        <v>11300</v>
      </c>
    </row>
    <row r="5609" spans="2:8" ht="15.75" x14ac:dyDescent="0.25">
      <c r="B5609" s="4">
        <v>34203</v>
      </c>
      <c r="C5609" s="5">
        <v>43362</v>
      </c>
      <c r="D5609" s="4" t="s">
        <v>1871</v>
      </c>
      <c r="E5609" s="7" t="s">
        <v>1900</v>
      </c>
      <c r="F5609" s="8" t="s">
        <v>884</v>
      </c>
      <c r="G5609" s="9">
        <v>170</v>
      </c>
      <c r="H5609" s="9">
        <v>170</v>
      </c>
    </row>
    <row r="5610" spans="2:8" ht="15.75" x14ac:dyDescent="0.25">
      <c r="B5610" s="4">
        <v>4627</v>
      </c>
      <c r="C5610" s="5">
        <v>43374</v>
      </c>
      <c r="D5610" s="4" t="s">
        <v>971</v>
      </c>
      <c r="E5610" s="7" t="s">
        <v>983</v>
      </c>
      <c r="F5610" s="8" t="s">
        <v>339</v>
      </c>
      <c r="G5610" s="9">
        <v>2500</v>
      </c>
      <c r="H5610" s="9">
        <v>2500</v>
      </c>
    </row>
    <row r="5611" spans="2:8" ht="15.75" x14ac:dyDescent="0.25">
      <c r="B5611" s="4">
        <v>173</v>
      </c>
      <c r="C5611" s="5">
        <v>43374</v>
      </c>
      <c r="D5611" s="4" t="s">
        <v>1874</v>
      </c>
      <c r="E5611" s="7" t="s">
        <v>1902</v>
      </c>
      <c r="F5611" s="8" t="s">
        <v>1903</v>
      </c>
      <c r="G5611" s="9">
        <v>2350</v>
      </c>
      <c r="H5611" s="9">
        <v>2350</v>
      </c>
    </row>
    <row r="5612" spans="2:8" ht="15.75" x14ac:dyDescent="0.25">
      <c r="B5612" s="133">
        <v>3073</v>
      </c>
      <c r="C5612" s="5">
        <v>43374</v>
      </c>
      <c r="D5612" s="4" t="s">
        <v>309</v>
      </c>
      <c r="E5612" s="7" t="s">
        <v>1904</v>
      </c>
      <c r="F5612" s="8" t="s">
        <v>347</v>
      </c>
      <c r="G5612" s="9">
        <v>1662.48</v>
      </c>
      <c r="H5612" s="9">
        <v>1662.48</v>
      </c>
    </row>
    <row r="5613" spans="2:8" ht="15.75" x14ac:dyDescent="0.25">
      <c r="B5613" s="4"/>
      <c r="C5613" s="5"/>
      <c r="D5613" s="4"/>
      <c r="E5613" s="7"/>
      <c r="F5613" s="8"/>
      <c r="G5613" s="9"/>
      <c r="H5613" s="9"/>
    </row>
    <row r="5614" spans="2:8" ht="15.75" x14ac:dyDescent="0.25">
      <c r="B5614" s="4"/>
      <c r="C5614" s="5"/>
      <c r="D5614" s="4"/>
      <c r="E5614" s="7"/>
      <c r="F5614" s="8"/>
      <c r="G5614" s="9"/>
      <c r="H5614" s="9"/>
    </row>
    <row r="5615" spans="2:8" ht="16.5" thickBot="1" x14ac:dyDescent="0.3">
      <c r="B5615" s="14"/>
      <c r="C5615" s="14"/>
      <c r="D5615" s="14"/>
      <c r="E5615" s="14"/>
      <c r="F5615" s="14"/>
      <c r="G5615" s="10">
        <f>SUM(G5608:G5614)</f>
        <v>17982.48</v>
      </c>
      <c r="H5615" s="11">
        <f>SUM(H5608:H5614)</f>
        <v>17982.48</v>
      </c>
    </row>
    <row r="5616" spans="2:8" ht="19.5" thickBot="1" x14ac:dyDescent="0.35">
      <c r="B5616" s="271" t="s">
        <v>1</v>
      </c>
      <c r="C5616" s="272"/>
      <c r="D5616" s="272"/>
      <c r="E5616" s="272"/>
      <c r="F5616" s="273"/>
      <c r="G5616" s="274">
        <f>H5615</f>
        <v>17982.48</v>
      </c>
      <c r="H5616" s="275"/>
    </row>
    <row r="5617" spans="2:8" ht="15.75" thickBot="1" x14ac:dyDescent="0.3"/>
    <row r="5618" spans="2:8" x14ac:dyDescent="0.25">
      <c r="B5618" s="276" t="s">
        <v>6</v>
      </c>
      <c r="C5618" s="282"/>
      <c r="D5618" s="282"/>
      <c r="E5618" s="282"/>
      <c r="F5618" s="282"/>
      <c r="G5618" s="282"/>
      <c r="H5618" s="283"/>
    </row>
    <row r="5619" spans="2:8" ht="15.75" thickBot="1" x14ac:dyDescent="0.3">
      <c r="B5619" s="284"/>
      <c r="C5619" s="285"/>
      <c r="D5619" s="285"/>
      <c r="E5619" s="285"/>
      <c r="F5619" s="285"/>
      <c r="G5619" s="285"/>
      <c r="H5619" s="286"/>
    </row>
    <row r="5620" spans="2:8" ht="16.5" thickBot="1" x14ac:dyDescent="0.3">
      <c r="B5620" s="266" t="s">
        <v>7</v>
      </c>
      <c r="C5620" s="267"/>
      <c r="D5620" s="267"/>
      <c r="E5620" s="267"/>
      <c r="F5620" s="268"/>
      <c r="G5620" s="266" t="s">
        <v>8</v>
      </c>
      <c r="H5620" s="268"/>
    </row>
    <row r="5621" spans="2:8" ht="16.5" thickBot="1" x14ac:dyDescent="0.3">
      <c r="B5621" s="1" t="s">
        <v>299</v>
      </c>
      <c r="C5621" s="266" t="s">
        <v>1867</v>
      </c>
      <c r="D5621" s="267"/>
      <c r="E5621" s="267"/>
      <c r="F5621" s="268"/>
      <c r="G5621" s="269" t="s">
        <v>362</v>
      </c>
      <c r="H5621" s="270"/>
    </row>
    <row r="5622" spans="2:8" ht="15.75" x14ac:dyDescent="0.25">
      <c r="B5622" s="2" t="s">
        <v>301</v>
      </c>
      <c r="C5622" s="3" t="s">
        <v>10</v>
      </c>
      <c r="D5622" s="3" t="s">
        <v>0</v>
      </c>
      <c r="E5622" s="3" t="s">
        <v>1235</v>
      </c>
      <c r="F5622" s="3" t="s">
        <v>302</v>
      </c>
      <c r="G5622" s="3" t="s">
        <v>405</v>
      </c>
      <c r="H5622" s="3" t="s">
        <v>1236</v>
      </c>
    </row>
    <row r="5623" spans="2:8" ht="15.75" x14ac:dyDescent="0.25">
      <c r="B5623" s="4">
        <v>4</v>
      </c>
      <c r="C5623" s="5">
        <v>43409</v>
      </c>
      <c r="D5623" s="6" t="s">
        <v>1896</v>
      </c>
      <c r="E5623" s="7" t="s">
        <v>1897</v>
      </c>
      <c r="F5623" s="8" t="s">
        <v>1898</v>
      </c>
      <c r="G5623" s="9">
        <v>9881.4</v>
      </c>
      <c r="H5623" s="9">
        <v>9881.4</v>
      </c>
    </row>
    <row r="5624" spans="2:8" ht="15.75" x14ac:dyDescent="0.25">
      <c r="B5624" s="4">
        <v>173</v>
      </c>
      <c r="C5624" s="5">
        <v>43410</v>
      </c>
      <c r="D5624" s="4" t="s">
        <v>265</v>
      </c>
      <c r="E5624" s="7" t="s">
        <v>1901</v>
      </c>
      <c r="F5624" s="8" t="s">
        <v>342</v>
      </c>
      <c r="G5624" s="9">
        <v>1980</v>
      </c>
      <c r="H5624" s="9">
        <v>1980</v>
      </c>
    </row>
    <row r="5625" spans="2:8" ht="15.75" x14ac:dyDescent="0.25">
      <c r="B5625" s="4">
        <v>4486</v>
      </c>
      <c r="C5625" s="5">
        <v>43410</v>
      </c>
      <c r="D5625" s="4" t="s">
        <v>971</v>
      </c>
      <c r="E5625" s="7" t="s">
        <v>983</v>
      </c>
      <c r="F5625" s="8" t="s">
        <v>339</v>
      </c>
      <c r="G5625" s="9">
        <v>2500</v>
      </c>
      <c r="H5625" s="9">
        <v>2500</v>
      </c>
    </row>
    <row r="5626" spans="2:8" ht="15.75" x14ac:dyDescent="0.25">
      <c r="B5626" s="4">
        <v>167</v>
      </c>
      <c r="C5626" s="5">
        <v>43405</v>
      </c>
      <c r="D5626" s="4" t="s">
        <v>1874</v>
      </c>
      <c r="E5626" s="7" t="s">
        <v>1902</v>
      </c>
      <c r="F5626" s="8" t="s">
        <v>1903</v>
      </c>
      <c r="G5626" s="9">
        <v>2350</v>
      </c>
      <c r="H5626" s="9">
        <v>2350</v>
      </c>
    </row>
    <row r="5627" spans="2:8" ht="15.75" x14ac:dyDescent="0.25">
      <c r="B5627" s="133">
        <v>3073</v>
      </c>
      <c r="C5627" s="5">
        <v>43405</v>
      </c>
      <c r="D5627" s="4" t="s">
        <v>309</v>
      </c>
      <c r="E5627" s="7" t="s">
        <v>1904</v>
      </c>
      <c r="F5627" s="8" t="s">
        <v>347</v>
      </c>
      <c r="G5627" s="9">
        <v>1368</v>
      </c>
      <c r="H5627" s="9">
        <v>1268.5999999999999</v>
      </c>
    </row>
    <row r="5628" spans="2:8" ht="15.75" x14ac:dyDescent="0.25">
      <c r="B5628" s="4"/>
      <c r="C5628" s="5"/>
      <c r="D5628" s="4"/>
      <c r="E5628" s="7"/>
      <c r="F5628" s="8"/>
      <c r="G5628" s="9"/>
      <c r="H5628" s="9"/>
    </row>
    <row r="5629" spans="2:8" ht="16.5" thickBot="1" x14ac:dyDescent="0.3">
      <c r="B5629" s="14"/>
      <c r="C5629" s="14"/>
      <c r="D5629" s="14"/>
      <c r="E5629" s="14"/>
      <c r="F5629" s="14"/>
      <c r="G5629" s="10">
        <f>SUM(G5623:G5628)</f>
        <v>18079.400000000001</v>
      </c>
      <c r="H5629" s="11">
        <f>SUM(H5623:H5628)</f>
        <v>17980</v>
      </c>
    </row>
    <row r="5630" spans="2:8" ht="19.5" thickBot="1" x14ac:dyDescent="0.35">
      <c r="B5630" s="271" t="s">
        <v>1</v>
      </c>
      <c r="C5630" s="272"/>
      <c r="D5630" s="272"/>
      <c r="E5630" s="272"/>
      <c r="F5630" s="273"/>
      <c r="G5630" s="274">
        <f>H5629</f>
        <v>17980</v>
      </c>
      <c r="H5630" s="275"/>
    </row>
    <row r="5631" spans="2:8" x14ac:dyDescent="0.25">
      <c r="B5631" s="263" t="s">
        <v>4</v>
      </c>
      <c r="C5631" s="264"/>
      <c r="D5631" s="265" t="s">
        <v>12</v>
      </c>
      <c r="E5631" s="264"/>
      <c r="F5631" s="15" t="s">
        <v>5</v>
      </c>
      <c r="G5631" s="12" t="s">
        <v>3</v>
      </c>
      <c r="H5631" s="13"/>
    </row>
    <row r="5633" spans="2:8" ht="15.75" thickBot="1" x14ac:dyDescent="0.3"/>
    <row r="5634" spans="2:8" x14ac:dyDescent="0.25">
      <c r="B5634" s="276" t="s">
        <v>6</v>
      </c>
      <c r="C5634" s="277"/>
      <c r="D5634" s="277"/>
      <c r="E5634" s="277"/>
      <c r="F5634" s="277"/>
      <c r="G5634" s="277"/>
      <c r="H5634" s="278"/>
    </row>
    <row r="5635" spans="2:8" ht="15.75" thickBot="1" x14ac:dyDescent="0.3">
      <c r="B5635" s="279"/>
      <c r="C5635" s="280"/>
      <c r="D5635" s="280"/>
      <c r="E5635" s="280"/>
      <c r="F5635" s="280"/>
      <c r="G5635" s="280"/>
      <c r="H5635" s="281"/>
    </row>
    <row r="5636" spans="2:8" ht="16.5" thickBot="1" x14ac:dyDescent="0.3">
      <c r="B5636" s="266" t="s">
        <v>7</v>
      </c>
      <c r="C5636" s="267"/>
      <c r="D5636" s="267"/>
      <c r="E5636" s="267"/>
      <c r="F5636" s="268"/>
      <c r="G5636" s="266" t="s">
        <v>8</v>
      </c>
      <c r="H5636" s="268"/>
    </row>
    <row r="5637" spans="2:8" ht="16.5" thickBot="1" x14ac:dyDescent="0.3">
      <c r="B5637" s="1" t="s">
        <v>299</v>
      </c>
      <c r="C5637" s="266" t="s">
        <v>1867</v>
      </c>
      <c r="D5637" s="267"/>
      <c r="E5637" s="267"/>
      <c r="F5637" s="268"/>
      <c r="G5637" s="269" t="s">
        <v>369</v>
      </c>
      <c r="H5637" s="270"/>
    </row>
    <row r="5638" spans="2:8" ht="15.75" x14ac:dyDescent="0.25">
      <c r="B5638" s="2" t="s">
        <v>301</v>
      </c>
      <c r="C5638" s="3" t="s">
        <v>10</v>
      </c>
      <c r="D5638" s="3" t="s">
        <v>0</v>
      </c>
      <c r="E5638" s="3" t="s">
        <v>1235</v>
      </c>
      <c r="F5638" s="3" t="s">
        <v>302</v>
      </c>
      <c r="G5638" s="3" t="s">
        <v>405</v>
      </c>
      <c r="H5638" s="3" t="s">
        <v>1236</v>
      </c>
    </row>
    <row r="5639" spans="2:8" ht="15.75" x14ac:dyDescent="0.25">
      <c r="B5639" s="4">
        <v>5</v>
      </c>
      <c r="C5639" s="5">
        <v>43438</v>
      </c>
      <c r="D5639" s="6" t="s">
        <v>1896</v>
      </c>
      <c r="E5639" s="7" t="s">
        <v>1897</v>
      </c>
      <c r="F5639" s="8" t="s">
        <v>1898</v>
      </c>
      <c r="G5639" s="9">
        <v>6380</v>
      </c>
      <c r="H5639" s="9">
        <v>6380</v>
      </c>
    </row>
    <row r="5640" spans="2:8" ht="15.75" x14ac:dyDescent="0.25">
      <c r="B5640" s="4">
        <v>58749</v>
      </c>
      <c r="C5640" s="5">
        <v>43433</v>
      </c>
      <c r="D5640" s="4" t="s">
        <v>1881</v>
      </c>
      <c r="E5640" s="7" t="s">
        <v>1899</v>
      </c>
      <c r="F5640" s="8" t="s">
        <v>342</v>
      </c>
      <c r="G5640" s="9">
        <v>131.83000000000001</v>
      </c>
      <c r="H5640" s="9">
        <v>131.83000000000001</v>
      </c>
    </row>
    <row r="5641" spans="2:8" ht="15.75" x14ac:dyDescent="0.25">
      <c r="B5641" s="4">
        <v>35130</v>
      </c>
      <c r="C5641" s="5">
        <v>43426</v>
      </c>
      <c r="D5641" s="4" t="s">
        <v>1871</v>
      </c>
      <c r="E5641" s="7" t="s">
        <v>1900</v>
      </c>
      <c r="F5641" s="8" t="s">
        <v>884</v>
      </c>
      <c r="G5641" s="9">
        <v>150</v>
      </c>
      <c r="H5641" s="9">
        <v>150</v>
      </c>
    </row>
    <row r="5642" spans="2:8" ht="15.75" x14ac:dyDescent="0.25">
      <c r="B5642" s="4">
        <v>2027</v>
      </c>
      <c r="C5642" s="5">
        <v>43437</v>
      </c>
      <c r="D5642" s="4" t="s">
        <v>265</v>
      </c>
      <c r="E5642" s="7" t="s">
        <v>1901</v>
      </c>
      <c r="F5642" s="8" t="s">
        <v>342</v>
      </c>
      <c r="G5642" s="9">
        <v>2470</v>
      </c>
      <c r="H5642" s="9">
        <v>2470</v>
      </c>
    </row>
    <row r="5643" spans="2:8" ht="15.75" x14ac:dyDescent="0.25">
      <c r="B5643" s="4">
        <v>183</v>
      </c>
      <c r="C5643" s="5">
        <v>43437</v>
      </c>
      <c r="D5643" s="4" t="s">
        <v>1874</v>
      </c>
      <c r="E5643" s="7" t="s">
        <v>1902</v>
      </c>
      <c r="F5643" s="8" t="s">
        <v>1903</v>
      </c>
      <c r="G5643" s="9">
        <v>2350</v>
      </c>
      <c r="H5643" s="9">
        <v>2350</v>
      </c>
    </row>
    <row r="5644" spans="2:8" ht="15.75" x14ac:dyDescent="0.25">
      <c r="B5644" s="4">
        <v>3181</v>
      </c>
      <c r="C5644" s="5">
        <v>43435</v>
      </c>
      <c r="D5644" s="4" t="s">
        <v>309</v>
      </c>
      <c r="E5644" s="7" t="s">
        <v>1904</v>
      </c>
      <c r="F5644" s="8" t="s">
        <v>347</v>
      </c>
      <c r="G5644" s="9">
        <v>1680.42</v>
      </c>
      <c r="H5644" s="9">
        <v>1580.42</v>
      </c>
    </row>
    <row r="5645" spans="2:8" ht="15.75" x14ac:dyDescent="0.25">
      <c r="B5645" s="4">
        <v>2026</v>
      </c>
      <c r="C5645" s="5">
        <v>43434</v>
      </c>
      <c r="D5645" s="4" t="s">
        <v>265</v>
      </c>
      <c r="E5645" s="7" t="s">
        <v>1901</v>
      </c>
      <c r="F5645" s="8" t="s">
        <v>1905</v>
      </c>
      <c r="G5645" s="9">
        <v>3600</v>
      </c>
      <c r="H5645" s="9">
        <v>3600</v>
      </c>
    </row>
    <row r="5646" spans="2:8" ht="15.75" x14ac:dyDescent="0.25">
      <c r="B5646" s="4"/>
      <c r="C5646" s="5"/>
      <c r="D5646" s="4"/>
      <c r="E5646" s="7"/>
      <c r="F5646" s="8"/>
      <c r="G5646" s="9"/>
      <c r="H5646" s="9"/>
    </row>
    <row r="5647" spans="2:8" ht="15.75" x14ac:dyDescent="0.25">
      <c r="B5647" s="4"/>
      <c r="C5647" s="5"/>
      <c r="D5647" s="4"/>
      <c r="E5647" s="7"/>
      <c r="F5647" s="8"/>
      <c r="G5647" s="9"/>
      <c r="H5647" s="9"/>
    </row>
    <row r="5648" spans="2:8" ht="16.5" thickBot="1" x14ac:dyDescent="0.3">
      <c r="B5648" s="14"/>
      <c r="C5648" s="14"/>
      <c r="D5648" s="14"/>
      <c r="E5648" s="14"/>
      <c r="F5648" s="14"/>
      <c r="G5648" s="10">
        <f>SUM(G5639:G5647)</f>
        <v>16762.25</v>
      </c>
      <c r="H5648" s="11">
        <f>SUM(H5639:H5647)</f>
        <v>16662.25</v>
      </c>
    </row>
    <row r="5649" spans="2:8" ht="19.5" thickBot="1" x14ac:dyDescent="0.35">
      <c r="B5649" s="271" t="s">
        <v>1</v>
      </c>
      <c r="C5649" s="272"/>
      <c r="D5649" s="272"/>
      <c r="E5649" s="272"/>
      <c r="F5649" s="273"/>
      <c r="G5649" s="274">
        <f>H5648</f>
        <v>16662.25</v>
      </c>
      <c r="H5649" s="275"/>
    </row>
    <row r="5650" spans="2:8" x14ac:dyDescent="0.25">
      <c r="B5650" s="263" t="s">
        <v>4</v>
      </c>
      <c r="C5650" s="264"/>
      <c r="D5650" s="265" t="s">
        <v>12</v>
      </c>
      <c r="E5650" s="264"/>
      <c r="F5650" s="15" t="s">
        <v>5</v>
      </c>
      <c r="G5650" s="12" t="s">
        <v>3</v>
      </c>
      <c r="H5650" s="13"/>
    </row>
  </sheetData>
  <mergeCells count="2486">
    <mergeCell ref="A186:E186"/>
    <mergeCell ref="F186:G186"/>
    <mergeCell ref="B187:E187"/>
    <mergeCell ref="F187:G187"/>
    <mergeCell ref="A202:E202"/>
    <mergeCell ref="F202:G202"/>
    <mergeCell ref="A142:G143"/>
    <mergeCell ref="F145:G145"/>
    <mergeCell ref="F159:G159"/>
    <mergeCell ref="A159:E159"/>
    <mergeCell ref="A144:E144"/>
    <mergeCell ref="F144:G144"/>
    <mergeCell ref="B145:E145"/>
    <mergeCell ref="A160:B160"/>
    <mergeCell ref="C160:D160"/>
    <mergeCell ref="A163:G164"/>
    <mergeCell ref="A165:E165"/>
    <mergeCell ref="F165:G165"/>
    <mergeCell ref="A184:G185"/>
    <mergeCell ref="B166:E166"/>
    <mergeCell ref="F166:G166"/>
    <mergeCell ref="A180:E180"/>
    <mergeCell ref="F180:G180"/>
    <mergeCell ref="A181:B181"/>
    <mergeCell ref="C181:D181"/>
    <mergeCell ref="A243:B243"/>
    <mergeCell ref="C243:D243"/>
    <mergeCell ref="A228:E228"/>
    <mergeCell ref="F228:G228"/>
    <mergeCell ref="B229:E229"/>
    <mergeCell ref="F229:G229"/>
    <mergeCell ref="A242:E242"/>
    <mergeCell ref="F242:G242"/>
    <mergeCell ref="A222:E222"/>
    <mergeCell ref="F222:G222"/>
    <mergeCell ref="A223:B223"/>
    <mergeCell ref="C223:D223"/>
    <mergeCell ref="A226:G227"/>
    <mergeCell ref="A205:G206"/>
    <mergeCell ref="A207:E207"/>
    <mergeCell ref="F207:G207"/>
    <mergeCell ref="B208:E208"/>
    <mergeCell ref="F208:G208"/>
    <mergeCell ref="A28:E28"/>
    <mergeCell ref="F28:G28"/>
    <mergeCell ref="B29:E29"/>
    <mergeCell ref="F29:G29"/>
    <mergeCell ref="A50:E50"/>
    <mergeCell ref="F50:G50"/>
    <mergeCell ref="A51:B51"/>
    <mergeCell ref="C51:D51"/>
    <mergeCell ref="A23:E23"/>
    <mergeCell ref="F23:G23"/>
    <mergeCell ref="A24:B24"/>
    <mergeCell ref="C24:D24"/>
    <mergeCell ref="A26:G27"/>
    <mergeCell ref="A1:G2"/>
    <mergeCell ref="A3:E3"/>
    <mergeCell ref="F3:G3"/>
    <mergeCell ref="B4:E4"/>
    <mergeCell ref="F4:G4"/>
    <mergeCell ref="A93:E93"/>
    <mergeCell ref="F93:G93"/>
    <mergeCell ref="A94:B94"/>
    <mergeCell ref="C94:D94"/>
    <mergeCell ref="A97:G98"/>
    <mergeCell ref="A75:G76"/>
    <mergeCell ref="A77:E77"/>
    <mergeCell ref="F77:G77"/>
    <mergeCell ref="B78:E78"/>
    <mergeCell ref="F78:G78"/>
    <mergeCell ref="B56:E56"/>
    <mergeCell ref="F56:G56"/>
    <mergeCell ref="A71:E71"/>
    <mergeCell ref="F71:G71"/>
    <mergeCell ref="A72:B72"/>
    <mergeCell ref="C72:D72"/>
    <mergeCell ref="A53:G54"/>
    <mergeCell ref="A55:E55"/>
    <mergeCell ref="F55:G55"/>
    <mergeCell ref="B122:E122"/>
    <mergeCell ref="F122:G122"/>
    <mergeCell ref="A137:E137"/>
    <mergeCell ref="F137:G137"/>
    <mergeCell ref="A138:B138"/>
    <mergeCell ref="C138:D138"/>
    <mergeCell ref="A116:B116"/>
    <mergeCell ref="C116:D116"/>
    <mergeCell ref="A119:G120"/>
    <mergeCell ref="A121:E121"/>
    <mergeCell ref="F121:G121"/>
    <mergeCell ref="A99:E99"/>
    <mergeCell ref="F99:G99"/>
    <mergeCell ref="B100:E100"/>
    <mergeCell ref="F100:G100"/>
    <mergeCell ref="A115:E115"/>
    <mergeCell ref="F115:G115"/>
    <mergeCell ref="A269:B269"/>
    <mergeCell ref="C269:D269"/>
    <mergeCell ref="A271:G272"/>
    <mergeCell ref="A273:E273"/>
    <mergeCell ref="F273:G273"/>
    <mergeCell ref="A260:E260"/>
    <mergeCell ref="F260:G260"/>
    <mergeCell ref="B261:E261"/>
    <mergeCell ref="F261:G261"/>
    <mergeCell ref="A268:E268"/>
    <mergeCell ref="F268:G268"/>
    <mergeCell ref="A255:E255"/>
    <mergeCell ref="F255:G255"/>
    <mergeCell ref="A256:B256"/>
    <mergeCell ref="C256:D256"/>
    <mergeCell ref="A258:G259"/>
    <mergeCell ref="A245:G246"/>
    <mergeCell ref="A247:E247"/>
    <mergeCell ref="F247:G247"/>
    <mergeCell ref="B248:E248"/>
    <mergeCell ref="F248:G248"/>
    <mergeCell ref="A300:E300"/>
    <mergeCell ref="F300:G300"/>
    <mergeCell ref="B301:E301"/>
    <mergeCell ref="F301:G301"/>
    <mergeCell ref="A311:E311"/>
    <mergeCell ref="F311:G311"/>
    <mergeCell ref="A294:E294"/>
    <mergeCell ref="F294:G294"/>
    <mergeCell ref="A295:B295"/>
    <mergeCell ref="C295:D295"/>
    <mergeCell ref="A298:G299"/>
    <mergeCell ref="A284:G285"/>
    <mergeCell ref="A286:E286"/>
    <mergeCell ref="F286:G286"/>
    <mergeCell ref="B287:E287"/>
    <mergeCell ref="F287:G287"/>
    <mergeCell ref="B274:E274"/>
    <mergeCell ref="F274:G274"/>
    <mergeCell ref="A281:E281"/>
    <mergeCell ref="F281:G281"/>
    <mergeCell ref="A282:B282"/>
    <mergeCell ref="C282:D282"/>
    <mergeCell ref="A337:E337"/>
    <mergeCell ref="F337:G337"/>
    <mergeCell ref="A338:B338"/>
    <mergeCell ref="C338:D338"/>
    <mergeCell ref="A341:G342"/>
    <mergeCell ref="A328:G329"/>
    <mergeCell ref="A330:E330"/>
    <mergeCell ref="F330:G330"/>
    <mergeCell ref="B331:E331"/>
    <mergeCell ref="F331:G331"/>
    <mergeCell ref="B317:E317"/>
    <mergeCell ref="F317:G317"/>
    <mergeCell ref="A324:E324"/>
    <mergeCell ref="F324:G324"/>
    <mergeCell ref="A325:B325"/>
    <mergeCell ref="C325:D325"/>
    <mergeCell ref="A312:B312"/>
    <mergeCell ref="C312:D312"/>
    <mergeCell ref="A314:G315"/>
    <mergeCell ref="A316:E316"/>
    <mergeCell ref="F316:G316"/>
    <mergeCell ref="B358:E358"/>
    <mergeCell ref="F358:G358"/>
    <mergeCell ref="A367:E367"/>
    <mergeCell ref="F367:G367"/>
    <mergeCell ref="A368:B368"/>
    <mergeCell ref="C368:D368"/>
    <mergeCell ref="A352:B352"/>
    <mergeCell ref="C352:D352"/>
    <mergeCell ref="A355:G356"/>
    <mergeCell ref="A357:E357"/>
    <mergeCell ref="F357:G357"/>
    <mergeCell ref="A343:E343"/>
    <mergeCell ref="F343:G343"/>
    <mergeCell ref="B344:E344"/>
    <mergeCell ref="F344:G344"/>
    <mergeCell ref="A351:E351"/>
    <mergeCell ref="F351:G351"/>
    <mergeCell ref="A399:B399"/>
    <mergeCell ref="C399:D399"/>
    <mergeCell ref="A401:G402"/>
    <mergeCell ref="A403:E403"/>
    <mergeCell ref="F403:G403"/>
    <mergeCell ref="A388:E388"/>
    <mergeCell ref="F388:G388"/>
    <mergeCell ref="B389:E389"/>
    <mergeCell ref="F389:G389"/>
    <mergeCell ref="A398:E398"/>
    <mergeCell ref="F398:G398"/>
    <mergeCell ref="A382:E382"/>
    <mergeCell ref="F382:G382"/>
    <mergeCell ref="A383:B383"/>
    <mergeCell ref="C383:D383"/>
    <mergeCell ref="A386:G387"/>
    <mergeCell ref="A371:G372"/>
    <mergeCell ref="A373:E373"/>
    <mergeCell ref="F373:G373"/>
    <mergeCell ref="B374:E374"/>
    <mergeCell ref="F374:G374"/>
    <mergeCell ref="A434:E434"/>
    <mergeCell ref="F434:G434"/>
    <mergeCell ref="B435:E435"/>
    <mergeCell ref="F435:G435"/>
    <mergeCell ref="A446:E446"/>
    <mergeCell ref="F446:G446"/>
    <mergeCell ref="A429:E429"/>
    <mergeCell ref="F429:G429"/>
    <mergeCell ref="A430:B430"/>
    <mergeCell ref="C430:D430"/>
    <mergeCell ref="A432:G433"/>
    <mergeCell ref="A415:G416"/>
    <mergeCell ref="A417:E417"/>
    <mergeCell ref="F417:G417"/>
    <mergeCell ref="B418:E418"/>
    <mergeCell ref="F418:G418"/>
    <mergeCell ref="B404:E404"/>
    <mergeCell ref="F404:G404"/>
    <mergeCell ref="A412:E412"/>
    <mergeCell ref="F412:G412"/>
    <mergeCell ref="A413:B413"/>
    <mergeCell ref="C413:D413"/>
    <mergeCell ref="A475:E475"/>
    <mergeCell ref="F475:G475"/>
    <mergeCell ref="A476:B476"/>
    <mergeCell ref="C476:D476"/>
    <mergeCell ref="A479:G480"/>
    <mergeCell ref="A464:G465"/>
    <mergeCell ref="A466:E466"/>
    <mergeCell ref="F466:G466"/>
    <mergeCell ref="B467:E467"/>
    <mergeCell ref="F467:G467"/>
    <mergeCell ref="B452:E452"/>
    <mergeCell ref="F452:G452"/>
    <mergeCell ref="A460:E460"/>
    <mergeCell ref="F460:G460"/>
    <mergeCell ref="A461:B461"/>
    <mergeCell ref="C461:D461"/>
    <mergeCell ref="A447:B447"/>
    <mergeCell ref="C447:D447"/>
    <mergeCell ref="A449:G450"/>
    <mergeCell ref="A451:E451"/>
    <mergeCell ref="F451:G451"/>
    <mergeCell ref="B498:E498"/>
    <mergeCell ref="F498:G498"/>
    <mergeCell ref="A506:E506"/>
    <mergeCell ref="F506:G506"/>
    <mergeCell ref="A507:B507"/>
    <mergeCell ref="C507:D507"/>
    <mergeCell ref="A491:B491"/>
    <mergeCell ref="C491:D491"/>
    <mergeCell ref="A495:G496"/>
    <mergeCell ref="A497:E497"/>
    <mergeCell ref="F497:G497"/>
    <mergeCell ref="A481:E481"/>
    <mergeCell ref="F481:G481"/>
    <mergeCell ref="B482:E482"/>
    <mergeCell ref="F482:G482"/>
    <mergeCell ref="A490:E490"/>
    <mergeCell ref="F490:G490"/>
    <mergeCell ref="A538:B538"/>
    <mergeCell ref="C538:D538"/>
    <mergeCell ref="A541:G542"/>
    <mergeCell ref="A543:E543"/>
    <mergeCell ref="F543:G543"/>
    <mergeCell ref="A527:E527"/>
    <mergeCell ref="F527:G527"/>
    <mergeCell ref="B528:E528"/>
    <mergeCell ref="F528:G528"/>
    <mergeCell ref="A537:E537"/>
    <mergeCell ref="F537:G537"/>
    <mergeCell ref="A521:E521"/>
    <mergeCell ref="F521:G521"/>
    <mergeCell ref="A522:B522"/>
    <mergeCell ref="C522:D522"/>
    <mergeCell ref="A525:G526"/>
    <mergeCell ref="A510:G511"/>
    <mergeCell ref="A512:E512"/>
    <mergeCell ref="F512:G512"/>
    <mergeCell ref="B513:E513"/>
    <mergeCell ref="F513:G513"/>
    <mergeCell ref="B570:F570"/>
    <mergeCell ref="G570:H570"/>
    <mergeCell ref="C571:F571"/>
    <mergeCell ref="G571:H571"/>
    <mergeCell ref="B580:F580"/>
    <mergeCell ref="G580:H580"/>
    <mergeCell ref="A565:E565"/>
    <mergeCell ref="F565:G565"/>
    <mergeCell ref="A566:B566"/>
    <mergeCell ref="C566:D566"/>
    <mergeCell ref="B568:H569"/>
    <mergeCell ref="A554:G555"/>
    <mergeCell ref="A556:E556"/>
    <mergeCell ref="F556:G556"/>
    <mergeCell ref="B557:E557"/>
    <mergeCell ref="F557:G557"/>
    <mergeCell ref="B544:E544"/>
    <mergeCell ref="F544:G544"/>
    <mergeCell ref="A550:E550"/>
    <mergeCell ref="F550:G550"/>
    <mergeCell ref="A551:B551"/>
    <mergeCell ref="C551:D551"/>
    <mergeCell ref="B616:F616"/>
    <mergeCell ref="G616:H616"/>
    <mergeCell ref="B617:C617"/>
    <mergeCell ref="D617:E617"/>
    <mergeCell ref="B620:H621"/>
    <mergeCell ref="B603:H604"/>
    <mergeCell ref="B605:F605"/>
    <mergeCell ref="G605:H605"/>
    <mergeCell ref="C606:F606"/>
    <mergeCell ref="G606:H606"/>
    <mergeCell ref="C587:F587"/>
    <mergeCell ref="G587:H587"/>
    <mergeCell ref="B599:F599"/>
    <mergeCell ref="G599:H599"/>
    <mergeCell ref="B600:C600"/>
    <mergeCell ref="D600:E600"/>
    <mergeCell ref="B581:C581"/>
    <mergeCell ref="D581:E581"/>
    <mergeCell ref="B584:H585"/>
    <mergeCell ref="B586:F586"/>
    <mergeCell ref="G586:H586"/>
    <mergeCell ref="C639:F639"/>
    <mergeCell ref="G639:H639"/>
    <mergeCell ref="B648:F648"/>
    <mergeCell ref="G648:H648"/>
    <mergeCell ref="B649:C649"/>
    <mergeCell ref="D649:E649"/>
    <mergeCell ref="B633:C633"/>
    <mergeCell ref="D633:E633"/>
    <mergeCell ref="B636:H637"/>
    <mergeCell ref="B638:F638"/>
    <mergeCell ref="G638:H638"/>
    <mergeCell ref="B622:F622"/>
    <mergeCell ref="G622:H622"/>
    <mergeCell ref="C623:F623"/>
    <mergeCell ref="G623:H623"/>
    <mergeCell ref="B632:F632"/>
    <mergeCell ref="G632:H632"/>
    <mergeCell ref="B691:H691"/>
    <mergeCell ref="A693:F693"/>
    <mergeCell ref="C694:F694"/>
    <mergeCell ref="B706:C706"/>
    <mergeCell ref="D706:E706"/>
    <mergeCell ref="C673:F673"/>
    <mergeCell ref="G673:H673"/>
    <mergeCell ref="C674:F674"/>
    <mergeCell ref="G674:H674"/>
    <mergeCell ref="D687:E687"/>
    <mergeCell ref="B666:F666"/>
    <mergeCell ref="G666:H666"/>
    <mergeCell ref="B667:C667"/>
    <mergeCell ref="D667:E667"/>
    <mergeCell ref="B671:H672"/>
    <mergeCell ref="B652:H653"/>
    <mergeCell ref="B654:F654"/>
    <mergeCell ref="G654:H654"/>
    <mergeCell ref="C655:F655"/>
    <mergeCell ref="G655:H655"/>
    <mergeCell ref="B740:C740"/>
    <mergeCell ref="D740:E740"/>
    <mergeCell ref="B743:H744"/>
    <mergeCell ref="B745:F745"/>
    <mergeCell ref="G745:H745"/>
    <mergeCell ref="B728:F728"/>
    <mergeCell ref="G728:H728"/>
    <mergeCell ref="C729:F729"/>
    <mergeCell ref="G729:H729"/>
    <mergeCell ref="B739:F739"/>
    <mergeCell ref="G739:H739"/>
    <mergeCell ref="B722:F722"/>
    <mergeCell ref="G722:H722"/>
    <mergeCell ref="B723:C723"/>
    <mergeCell ref="D723:E723"/>
    <mergeCell ref="B726:H727"/>
    <mergeCell ref="B710:H711"/>
    <mergeCell ref="B712:F712"/>
    <mergeCell ref="G712:H712"/>
    <mergeCell ref="C713:F713"/>
    <mergeCell ref="G713:H713"/>
    <mergeCell ref="A782:F782"/>
    <mergeCell ref="B784:C784"/>
    <mergeCell ref="E784:F784"/>
    <mergeCell ref="A796:F796"/>
    <mergeCell ref="B798:C798"/>
    <mergeCell ref="E798:F798"/>
    <mergeCell ref="B759:C759"/>
    <mergeCell ref="E759:F759"/>
    <mergeCell ref="A769:F769"/>
    <mergeCell ref="B771:C771"/>
    <mergeCell ref="E771:F771"/>
    <mergeCell ref="C746:F746"/>
    <mergeCell ref="G746:H746"/>
    <mergeCell ref="B756:F756"/>
    <mergeCell ref="G756:H756"/>
    <mergeCell ref="B757:C757"/>
    <mergeCell ref="D757:E757"/>
    <mergeCell ref="A856:G857"/>
    <mergeCell ref="A858:E858"/>
    <mergeCell ref="F858:G858"/>
    <mergeCell ref="B859:E859"/>
    <mergeCell ref="F859:G859"/>
    <mergeCell ref="A852:E852"/>
    <mergeCell ref="F852:G852"/>
    <mergeCell ref="A853:B853"/>
    <mergeCell ref="C853:D853"/>
    <mergeCell ref="F853:G853"/>
    <mergeCell ref="A837:G838"/>
    <mergeCell ref="A839:E839"/>
    <mergeCell ref="F839:G839"/>
    <mergeCell ref="B840:E840"/>
    <mergeCell ref="F840:G840"/>
    <mergeCell ref="A809:F809"/>
    <mergeCell ref="B811:C811"/>
    <mergeCell ref="E811:F811"/>
    <mergeCell ref="A821:F821"/>
    <mergeCell ref="B823:C823"/>
    <mergeCell ref="E823:F823"/>
    <mergeCell ref="A902:G903"/>
    <mergeCell ref="A904:E904"/>
    <mergeCell ref="F904:G904"/>
    <mergeCell ref="B905:E905"/>
    <mergeCell ref="F905:G905"/>
    <mergeCell ref="A898:E898"/>
    <mergeCell ref="F898:G898"/>
    <mergeCell ref="A899:B899"/>
    <mergeCell ref="C899:D899"/>
    <mergeCell ref="F899:G899"/>
    <mergeCell ref="A880:G881"/>
    <mergeCell ref="A882:E882"/>
    <mergeCell ref="F882:G882"/>
    <mergeCell ref="B883:E883"/>
    <mergeCell ref="F883:G883"/>
    <mergeCell ref="A876:E876"/>
    <mergeCell ref="F876:G876"/>
    <mergeCell ref="A877:B877"/>
    <mergeCell ref="C877:D877"/>
    <mergeCell ref="F877:G877"/>
    <mergeCell ref="A946:F947"/>
    <mergeCell ref="B948:D948"/>
    <mergeCell ref="A958:E958"/>
    <mergeCell ref="A959:E959"/>
    <mergeCell ref="A960:E960"/>
    <mergeCell ref="A943:E943"/>
    <mergeCell ref="F943:G943"/>
    <mergeCell ref="A944:B944"/>
    <mergeCell ref="C944:D944"/>
    <mergeCell ref="F944:G944"/>
    <mergeCell ref="A925:G926"/>
    <mergeCell ref="A927:E927"/>
    <mergeCell ref="F927:G927"/>
    <mergeCell ref="B928:E928"/>
    <mergeCell ref="F928:G928"/>
    <mergeCell ref="A920:E920"/>
    <mergeCell ref="F920:G920"/>
    <mergeCell ref="A921:B921"/>
    <mergeCell ref="C921:D921"/>
    <mergeCell ref="F921:G921"/>
    <mergeCell ref="A1013:F1014"/>
    <mergeCell ref="B1015:D1015"/>
    <mergeCell ref="A1023:E1023"/>
    <mergeCell ref="A1024:E1024"/>
    <mergeCell ref="A1025:E1025"/>
    <mergeCell ref="A994:D994"/>
    <mergeCell ref="A997:F998"/>
    <mergeCell ref="B999:D999"/>
    <mergeCell ref="A1008:E1008"/>
    <mergeCell ref="A1009:D1009"/>
    <mergeCell ref="A980:F981"/>
    <mergeCell ref="B982:D982"/>
    <mergeCell ref="A991:E991"/>
    <mergeCell ref="A992:E992"/>
    <mergeCell ref="A993:E993"/>
    <mergeCell ref="A961:D961"/>
    <mergeCell ref="A964:F965"/>
    <mergeCell ref="B966:D966"/>
    <mergeCell ref="A975:E975"/>
    <mergeCell ref="A976:D976"/>
    <mergeCell ref="B1065:C1065"/>
    <mergeCell ref="D1065:E1065"/>
    <mergeCell ref="G1065:H1065"/>
    <mergeCell ref="B1068:H1069"/>
    <mergeCell ref="B1070:F1070"/>
    <mergeCell ref="G1070:H1070"/>
    <mergeCell ref="B1045:F1045"/>
    <mergeCell ref="G1045:H1045"/>
    <mergeCell ref="C1046:F1046"/>
    <mergeCell ref="G1046:H1046"/>
    <mergeCell ref="B1064:F1064"/>
    <mergeCell ref="G1064:H1064"/>
    <mergeCell ref="A1028:F1029"/>
    <mergeCell ref="B1030:D1030"/>
    <mergeCell ref="A1038:E1038"/>
    <mergeCell ref="A1039:E1039"/>
    <mergeCell ref="B1043:H1044"/>
    <mergeCell ref="B1135:F1135"/>
    <mergeCell ref="G1135:H1135"/>
    <mergeCell ref="B1137:H1138"/>
    <mergeCell ref="B1139:F1139"/>
    <mergeCell ref="G1139:H1139"/>
    <mergeCell ref="B1117:H1118"/>
    <mergeCell ref="B1119:F1119"/>
    <mergeCell ref="G1119:H1119"/>
    <mergeCell ref="C1120:F1120"/>
    <mergeCell ref="G1120:H1120"/>
    <mergeCell ref="B1095:F1095"/>
    <mergeCell ref="G1095:H1095"/>
    <mergeCell ref="C1096:F1096"/>
    <mergeCell ref="G1096:H1096"/>
    <mergeCell ref="B1114:F1114"/>
    <mergeCell ref="G1114:H1114"/>
    <mergeCell ref="C1071:F1071"/>
    <mergeCell ref="G1071:H1071"/>
    <mergeCell ref="B1089:F1089"/>
    <mergeCell ref="G1089:H1089"/>
    <mergeCell ref="B1093:H1094"/>
    <mergeCell ref="B1184:C1184"/>
    <mergeCell ref="E1184:F1184"/>
    <mergeCell ref="B1193:C1193"/>
    <mergeCell ref="E1193:F1193"/>
    <mergeCell ref="B1202:C1202"/>
    <mergeCell ref="E1202:F1202"/>
    <mergeCell ref="A1160:F1160"/>
    <mergeCell ref="B1162:C1162"/>
    <mergeCell ref="E1162:F1162"/>
    <mergeCell ref="B1172:C1172"/>
    <mergeCell ref="E1172:F1172"/>
    <mergeCell ref="C1140:F1140"/>
    <mergeCell ref="G1140:H1140"/>
    <mergeCell ref="B1157:F1157"/>
    <mergeCell ref="G1157:H1157"/>
    <mergeCell ref="B1158:C1158"/>
    <mergeCell ref="D1158:E1158"/>
    <mergeCell ref="G1158:H1158"/>
    <mergeCell ref="B1236:H1237"/>
    <mergeCell ref="B1238:F1238"/>
    <mergeCell ref="G1238:H1238"/>
    <mergeCell ref="C1239:F1239"/>
    <mergeCell ref="G1239:H1239"/>
    <mergeCell ref="C1225:F1225"/>
    <mergeCell ref="G1225:H1225"/>
    <mergeCell ref="B1233:F1233"/>
    <mergeCell ref="G1233:H1233"/>
    <mergeCell ref="B1234:C1234"/>
    <mergeCell ref="D1234:E1234"/>
    <mergeCell ref="G1234:H1234"/>
    <mergeCell ref="B1211:C1211"/>
    <mergeCell ref="E1211:F1211"/>
    <mergeCell ref="B1222:H1223"/>
    <mergeCell ref="B1224:F1224"/>
    <mergeCell ref="G1224:H1224"/>
    <mergeCell ref="B1265:H1266"/>
    <mergeCell ref="B1267:F1267"/>
    <mergeCell ref="G1267:H1267"/>
    <mergeCell ref="C1268:F1268"/>
    <mergeCell ref="G1268:H1268"/>
    <mergeCell ref="B1262:F1262"/>
    <mergeCell ref="G1262:H1262"/>
    <mergeCell ref="B1263:C1263"/>
    <mergeCell ref="D1263:E1263"/>
    <mergeCell ref="G1263:H1263"/>
    <mergeCell ref="B1251:H1252"/>
    <mergeCell ref="B1253:F1253"/>
    <mergeCell ref="G1253:H1253"/>
    <mergeCell ref="C1254:F1254"/>
    <mergeCell ref="G1254:H1254"/>
    <mergeCell ref="B1248:F1248"/>
    <mergeCell ref="G1248:H1248"/>
    <mergeCell ref="B1249:C1249"/>
    <mergeCell ref="D1249:E1249"/>
    <mergeCell ref="G1249:H1249"/>
    <mergeCell ref="A1309:G1310"/>
    <mergeCell ref="A1311:E1311"/>
    <mergeCell ref="F1311:G1311"/>
    <mergeCell ref="B1312:E1312"/>
    <mergeCell ref="F1312:G1312"/>
    <mergeCell ref="A1296:E1296"/>
    <mergeCell ref="F1296:G1296"/>
    <mergeCell ref="B1297:E1297"/>
    <mergeCell ref="F1297:G1297"/>
    <mergeCell ref="A1305:E1305"/>
    <mergeCell ref="F1305:G1305"/>
    <mergeCell ref="C1282:F1282"/>
    <mergeCell ref="G1282:H1282"/>
    <mergeCell ref="B1292:F1292"/>
    <mergeCell ref="G1292:H1292"/>
    <mergeCell ref="A1294:G1295"/>
    <mergeCell ref="B1277:F1277"/>
    <mergeCell ref="G1277:H1277"/>
    <mergeCell ref="B1279:H1280"/>
    <mergeCell ref="B1281:F1281"/>
    <mergeCell ref="G1281:H1281"/>
    <mergeCell ref="A1360:E1360"/>
    <mergeCell ref="F1360:G1360"/>
    <mergeCell ref="A1361:B1361"/>
    <mergeCell ref="C1361:D1361"/>
    <mergeCell ref="A1364:G1365"/>
    <mergeCell ref="A1345:G1346"/>
    <mergeCell ref="A1347:E1347"/>
    <mergeCell ref="F1347:G1347"/>
    <mergeCell ref="B1348:E1348"/>
    <mergeCell ref="F1348:G1348"/>
    <mergeCell ref="B1328:E1328"/>
    <mergeCell ref="F1328:G1328"/>
    <mergeCell ref="A1340:E1340"/>
    <mergeCell ref="F1340:G1340"/>
    <mergeCell ref="A1341:B1341"/>
    <mergeCell ref="C1341:D1341"/>
    <mergeCell ref="A1321:E1321"/>
    <mergeCell ref="F1321:G1321"/>
    <mergeCell ref="A1325:G1326"/>
    <mergeCell ref="A1327:E1327"/>
    <mergeCell ref="F1327:G1327"/>
    <mergeCell ref="A1399:E1399"/>
    <mergeCell ref="F1399:G1399"/>
    <mergeCell ref="B1400:E1400"/>
    <mergeCell ref="F1400:G1400"/>
    <mergeCell ref="A1408:E1408"/>
    <mergeCell ref="F1408:G1408"/>
    <mergeCell ref="A1394:E1394"/>
    <mergeCell ref="F1394:G1394"/>
    <mergeCell ref="A1395:B1395"/>
    <mergeCell ref="C1395:D1395"/>
    <mergeCell ref="A1397:G1398"/>
    <mergeCell ref="A1382:G1383"/>
    <mergeCell ref="A1384:E1384"/>
    <mergeCell ref="F1384:G1384"/>
    <mergeCell ref="B1385:E1385"/>
    <mergeCell ref="F1385:G1385"/>
    <mergeCell ref="A1366:E1366"/>
    <mergeCell ref="F1366:G1366"/>
    <mergeCell ref="B1367:E1367"/>
    <mergeCell ref="F1367:G1367"/>
    <mergeCell ref="A1379:E1379"/>
    <mergeCell ref="F1379:G1379"/>
    <mergeCell ref="A1436:E1436"/>
    <mergeCell ref="F1436:G1436"/>
    <mergeCell ref="A1437:B1437"/>
    <mergeCell ref="C1437:D1437"/>
    <mergeCell ref="A1440:G1441"/>
    <mergeCell ref="A1426:G1427"/>
    <mergeCell ref="A1428:E1428"/>
    <mergeCell ref="F1428:G1428"/>
    <mergeCell ref="B1429:E1429"/>
    <mergeCell ref="F1429:G1429"/>
    <mergeCell ref="B1415:E1415"/>
    <mergeCell ref="F1415:G1415"/>
    <mergeCell ref="A1422:E1422"/>
    <mergeCell ref="F1422:G1422"/>
    <mergeCell ref="A1423:B1423"/>
    <mergeCell ref="C1423:D1423"/>
    <mergeCell ref="A1409:B1409"/>
    <mergeCell ref="C1409:D1409"/>
    <mergeCell ref="A1412:G1413"/>
    <mergeCell ref="A1414:E1414"/>
    <mergeCell ref="F1414:G1414"/>
    <mergeCell ref="B1457:E1457"/>
    <mergeCell ref="F1457:G1457"/>
    <mergeCell ref="A1464:E1464"/>
    <mergeCell ref="F1464:G1464"/>
    <mergeCell ref="A1465:B1465"/>
    <mergeCell ref="C1465:D1465"/>
    <mergeCell ref="A1451:B1451"/>
    <mergeCell ref="C1451:D1451"/>
    <mergeCell ref="A1454:G1455"/>
    <mergeCell ref="A1456:E1456"/>
    <mergeCell ref="F1456:G1456"/>
    <mergeCell ref="A1442:E1442"/>
    <mergeCell ref="F1442:G1442"/>
    <mergeCell ref="B1443:E1443"/>
    <mergeCell ref="F1443:G1443"/>
    <mergeCell ref="A1450:E1450"/>
    <mergeCell ref="F1450:G1450"/>
    <mergeCell ref="A1494:B1494"/>
    <mergeCell ref="C1494:D1494"/>
    <mergeCell ref="A1497:G1498"/>
    <mergeCell ref="A1499:E1499"/>
    <mergeCell ref="F1499:G1499"/>
    <mergeCell ref="A1484:E1484"/>
    <mergeCell ref="F1484:G1484"/>
    <mergeCell ref="B1485:E1485"/>
    <mergeCell ref="F1485:G1485"/>
    <mergeCell ref="A1493:E1493"/>
    <mergeCell ref="F1493:G1493"/>
    <mergeCell ref="A1478:E1478"/>
    <mergeCell ref="F1478:G1478"/>
    <mergeCell ref="A1479:B1479"/>
    <mergeCell ref="C1479:D1479"/>
    <mergeCell ref="A1482:G1483"/>
    <mergeCell ref="A1468:G1469"/>
    <mergeCell ref="A1470:E1470"/>
    <mergeCell ref="F1470:G1470"/>
    <mergeCell ref="B1471:E1471"/>
    <mergeCell ref="F1471:G1471"/>
    <mergeCell ref="A1529:E1529"/>
    <mergeCell ref="F1529:G1529"/>
    <mergeCell ref="B1530:E1530"/>
    <mergeCell ref="F1530:G1530"/>
    <mergeCell ref="A1538:E1538"/>
    <mergeCell ref="F1538:G1538"/>
    <mergeCell ref="A1523:E1523"/>
    <mergeCell ref="F1523:G1523"/>
    <mergeCell ref="A1524:B1524"/>
    <mergeCell ref="C1524:D1524"/>
    <mergeCell ref="A1527:G1528"/>
    <mergeCell ref="A1512:G1513"/>
    <mergeCell ref="A1514:E1514"/>
    <mergeCell ref="F1514:G1514"/>
    <mergeCell ref="B1515:E1515"/>
    <mergeCell ref="F1515:G1515"/>
    <mergeCell ref="B1500:E1500"/>
    <mergeCell ref="F1500:G1500"/>
    <mergeCell ref="A1508:E1508"/>
    <mergeCell ref="F1508:G1508"/>
    <mergeCell ref="A1509:B1509"/>
    <mergeCell ref="C1509:D1509"/>
    <mergeCell ref="A1568:E1568"/>
    <mergeCell ref="F1568:G1568"/>
    <mergeCell ref="A1569:B1569"/>
    <mergeCell ref="C1569:D1569"/>
    <mergeCell ref="A1571:G1572"/>
    <mergeCell ref="A1556:G1557"/>
    <mergeCell ref="A1558:E1558"/>
    <mergeCell ref="F1558:G1558"/>
    <mergeCell ref="B1559:E1559"/>
    <mergeCell ref="F1559:G1559"/>
    <mergeCell ref="B1545:E1545"/>
    <mergeCell ref="F1545:G1545"/>
    <mergeCell ref="A1553:E1553"/>
    <mergeCell ref="F1553:G1553"/>
    <mergeCell ref="A1554:B1554"/>
    <mergeCell ref="C1554:D1554"/>
    <mergeCell ref="A1539:B1539"/>
    <mergeCell ref="C1539:D1539"/>
    <mergeCell ref="A1542:G1543"/>
    <mergeCell ref="A1544:E1544"/>
    <mergeCell ref="F1544:G1544"/>
    <mergeCell ref="B1589:E1589"/>
    <mergeCell ref="F1589:G1589"/>
    <mergeCell ref="A1598:E1598"/>
    <mergeCell ref="F1598:G1598"/>
    <mergeCell ref="A1599:B1599"/>
    <mergeCell ref="C1599:D1599"/>
    <mergeCell ref="A1584:B1584"/>
    <mergeCell ref="C1584:D1584"/>
    <mergeCell ref="A1586:G1587"/>
    <mergeCell ref="A1588:E1588"/>
    <mergeCell ref="F1588:G1588"/>
    <mergeCell ref="A1573:E1573"/>
    <mergeCell ref="F1573:G1573"/>
    <mergeCell ref="B1574:E1574"/>
    <mergeCell ref="F1574:G1574"/>
    <mergeCell ref="A1583:E1583"/>
    <mergeCell ref="F1583:G1583"/>
    <mergeCell ref="A1629:B1629"/>
    <mergeCell ref="C1629:D1629"/>
    <mergeCell ref="A1631:G1632"/>
    <mergeCell ref="A1633:E1633"/>
    <mergeCell ref="F1633:G1633"/>
    <mergeCell ref="A1618:E1618"/>
    <mergeCell ref="F1618:G1618"/>
    <mergeCell ref="B1619:E1619"/>
    <mergeCell ref="F1619:G1619"/>
    <mergeCell ref="A1628:E1628"/>
    <mergeCell ref="F1628:G1628"/>
    <mergeCell ref="A1613:E1613"/>
    <mergeCell ref="F1613:G1613"/>
    <mergeCell ref="A1614:B1614"/>
    <mergeCell ref="C1614:D1614"/>
    <mergeCell ref="A1616:G1617"/>
    <mergeCell ref="A1601:G1602"/>
    <mergeCell ref="A1603:E1603"/>
    <mergeCell ref="F1603:G1603"/>
    <mergeCell ref="B1604:E1604"/>
    <mergeCell ref="F1604:G1604"/>
    <mergeCell ref="A1661:E1661"/>
    <mergeCell ref="F1661:G1661"/>
    <mergeCell ref="B1662:E1662"/>
    <mergeCell ref="F1662:G1662"/>
    <mergeCell ref="A1670:E1670"/>
    <mergeCell ref="F1670:G1670"/>
    <mergeCell ref="A1656:E1656"/>
    <mergeCell ref="F1656:G1656"/>
    <mergeCell ref="A1657:B1657"/>
    <mergeCell ref="C1657:D1657"/>
    <mergeCell ref="A1659:G1660"/>
    <mergeCell ref="A1645:G1646"/>
    <mergeCell ref="A1647:E1647"/>
    <mergeCell ref="F1647:G1647"/>
    <mergeCell ref="B1648:E1648"/>
    <mergeCell ref="F1648:G1648"/>
    <mergeCell ref="B1634:E1634"/>
    <mergeCell ref="F1634:G1634"/>
    <mergeCell ref="A1642:E1642"/>
    <mergeCell ref="F1642:G1642"/>
    <mergeCell ref="A1643:B1643"/>
    <mergeCell ref="C1643:D1643"/>
    <mergeCell ref="A1698:E1698"/>
    <mergeCell ref="F1698:G1698"/>
    <mergeCell ref="A1699:B1699"/>
    <mergeCell ref="C1699:D1699"/>
    <mergeCell ref="A1701:G1702"/>
    <mergeCell ref="A1686:G1687"/>
    <mergeCell ref="A1688:E1688"/>
    <mergeCell ref="F1688:G1688"/>
    <mergeCell ref="B1689:E1689"/>
    <mergeCell ref="F1689:G1689"/>
    <mergeCell ref="B1676:E1676"/>
    <mergeCell ref="F1676:G1676"/>
    <mergeCell ref="A1683:E1683"/>
    <mergeCell ref="F1683:G1683"/>
    <mergeCell ref="A1684:B1684"/>
    <mergeCell ref="C1684:D1684"/>
    <mergeCell ref="A1671:B1671"/>
    <mergeCell ref="C1671:D1671"/>
    <mergeCell ref="A1673:G1674"/>
    <mergeCell ref="A1675:E1675"/>
    <mergeCell ref="F1675:G1675"/>
    <mergeCell ref="B1790:C1790"/>
    <mergeCell ref="E1790:F1790"/>
    <mergeCell ref="B1804:H1805"/>
    <mergeCell ref="B1806:F1806"/>
    <mergeCell ref="G1806:H1806"/>
    <mergeCell ref="B1749:C1749"/>
    <mergeCell ref="E1749:F1749"/>
    <mergeCell ref="B1762:C1762"/>
    <mergeCell ref="E1762:F1762"/>
    <mergeCell ref="B1775:C1775"/>
    <mergeCell ref="E1775:F1775"/>
    <mergeCell ref="A1714:F1714"/>
    <mergeCell ref="B1716:C1716"/>
    <mergeCell ref="E1716:F1716"/>
    <mergeCell ref="B1731:C1731"/>
    <mergeCell ref="E1731:F1731"/>
    <mergeCell ref="A1703:E1703"/>
    <mergeCell ref="F1703:G1703"/>
    <mergeCell ref="B1704:E1704"/>
    <mergeCell ref="F1704:G1704"/>
    <mergeCell ref="A1712:E1712"/>
    <mergeCell ref="F1712:G1712"/>
    <mergeCell ref="A1852:G1853"/>
    <mergeCell ref="A1854:E1854"/>
    <mergeCell ref="F1854:G1854"/>
    <mergeCell ref="B1855:E1855"/>
    <mergeCell ref="F1855:G1855"/>
    <mergeCell ref="A1849:E1849"/>
    <mergeCell ref="F1849:G1849"/>
    <mergeCell ref="A1850:B1850"/>
    <mergeCell ref="C1850:D1850"/>
    <mergeCell ref="F1850:G1850"/>
    <mergeCell ref="A1828:G1829"/>
    <mergeCell ref="A1830:E1830"/>
    <mergeCell ref="F1830:G1830"/>
    <mergeCell ref="B1831:E1831"/>
    <mergeCell ref="F1831:G1831"/>
    <mergeCell ref="C1807:F1807"/>
    <mergeCell ref="G1807:H1807"/>
    <mergeCell ref="B1825:F1825"/>
    <mergeCell ref="G1825:H1825"/>
    <mergeCell ref="B1826:C1826"/>
    <mergeCell ref="D1826:E1826"/>
    <mergeCell ref="G1826:H1826"/>
    <mergeCell ref="A1900:G1901"/>
    <mergeCell ref="A1902:E1902"/>
    <mergeCell ref="F1902:G1902"/>
    <mergeCell ref="B1903:E1903"/>
    <mergeCell ref="F1903:G1903"/>
    <mergeCell ref="A1897:E1897"/>
    <mergeCell ref="F1897:G1897"/>
    <mergeCell ref="A1898:B1898"/>
    <mergeCell ref="C1898:D1898"/>
    <mergeCell ref="F1898:G1898"/>
    <mergeCell ref="A1876:G1877"/>
    <mergeCell ref="A1878:E1878"/>
    <mergeCell ref="F1878:G1878"/>
    <mergeCell ref="B1879:E1879"/>
    <mergeCell ref="F1879:G1879"/>
    <mergeCell ref="A1873:E1873"/>
    <mergeCell ref="F1873:G1873"/>
    <mergeCell ref="A1874:B1874"/>
    <mergeCell ref="C1874:D1874"/>
    <mergeCell ref="F1874:G1874"/>
    <mergeCell ref="A1947:F1947"/>
    <mergeCell ref="B1949:C1949"/>
    <mergeCell ref="E1949:F1949"/>
    <mergeCell ref="B1961:C1961"/>
    <mergeCell ref="E1961:F1961"/>
    <mergeCell ref="A1944:E1944"/>
    <mergeCell ref="F1944:G1944"/>
    <mergeCell ref="A1945:B1945"/>
    <mergeCell ref="C1945:D1945"/>
    <mergeCell ref="F1945:G1945"/>
    <mergeCell ref="A1923:G1924"/>
    <mergeCell ref="A1925:E1925"/>
    <mergeCell ref="F1925:G1925"/>
    <mergeCell ref="B1926:E1926"/>
    <mergeCell ref="F1926:G1926"/>
    <mergeCell ref="A1920:E1920"/>
    <mergeCell ref="F1920:G1920"/>
    <mergeCell ref="A1921:B1921"/>
    <mergeCell ref="C1921:D1921"/>
    <mergeCell ref="F1921:G1921"/>
    <mergeCell ref="C2033:F2033"/>
    <mergeCell ref="G2033:H2033"/>
    <mergeCell ref="B2051:F2051"/>
    <mergeCell ref="G2051:H2051"/>
    <mergeCell ref="B2052:C2052"/>
    <mergeCell ref="D2052:E2052"/>
    <mergeCell ref="G2052:H2052"/>
    <mergeCell ref="B2017:C2017"/>
    <mergeCell ref="E2017:F2017"/>
    <mergeCell ref="B2030:H2031"/>
    <mergeCell ref="B2032:F2032"/>
    <mergeCell ref="G2032:H2032"/>
    <mergeCell ref="B1974:C1974"/>
    <mergeCell ref="E1974:F1974"/>
    <mergeCell ref="B1988:C1988"/>
    <mergeCell ref="E1988:F1988"/>
    <mergeCell ref="B2002:C2002"/>
    <mergeCell ref="E2002:F2002"/>
    <mergeCell ref="A2096:E2096"/>
    <mergeCell ref="F2096:G2096"/>
    <mergeCell ref="A2097:B2097"/>
    <mergeCell ref="C2097:D2097"/>
    <mergeCell ref="F2097:G2097"/>
    <mergeCell ref="A2077:G2078"/>
    <mergeCell ref="A2079:E2079"/>
    <mergeCell ref="F2079:G2079"/>
    <mergeCell ref="B2080:E2080"/>
    <mergeCell ref="F2080:G2080"/>
    <mergeCell ref="A2074:E2074"/>
    <mergeCell ref="F2074:G2074"/>
    <mergeCell ref="A2075:B2075"/>
    <mergeCell ref="C2075:D2075"/>
    <mergeCell ref="F2075:G2075"/>
    <mergeCell ref="A2054:G2055"/>
    <mergeCell ref="A2056:E2056"/>
    <mergeCell ref="F2056:G2056"/>
    <mergeCell ref="B2057:E2057"/>
    <mergeCell ref="F2057:G2057"/>
    <mergeCell ref="A2140:E2140"/>
    <mergeCell ref="F2140:G2140"/>
    <mergeCell ref="A2142:G2143"/>
    <mergeCell ref="A2144:E2144"/>
    <mergeCell ref="F2144:G2144"/>
    <mergeCell ref="A2121:G2122"/>
    <mergeCell ref="A2123:E2123"/>
    <mergeCell ref="F2123:G2123"/>
    <mergeCell ref="B2124:E2124"/>
    <mergeCell ref="F2124:G2124"/>
    <mergeCell ref="A2118:E2118"/>
    <mergeCell ref="F2118:G2118"/>
    <mergeCell ref="A2119:B2119"/>
    <mergeCell ref="C2119:D2119"/>
    <mergeCell ref="F2119:G2119"/>
    <mergeCell ref="A2099:G2100"/>
    <mergeCell ref="A2101:E2101"/>
    <mergeCell ref="F2101:G2101"/>
    <mergeCell ref="B2102:E2102"/>
    <mergeCell ref="F2102:G2102"/>
    <mergeCell ref="A2185:E2185"/>
    <mergeCell ref="F2185:G2185"/>
    <mergeCell ref="A2186:B2186"/>
    <mergeCell ref="C2186:D2186"/>
    <mergeCell ref="F2186:G2186"/>
    <mergeCell ref="A2164:G2165"/>
    <mergeCell ref="A2166:E2166"/>
    <mergeCell ref="F2166:G2166"/>
    <mergeCell ref="B2167:E2167"/>
    <mergeCell ref="F2167:G2167"/>
    <mergeCell ref="B2145:E2145"/>
    <mergeCell ref="F2145:G2145"/>
    <mergeCell ref="A2161:E2161"/>
    <mergeCell ref="F2161:G2161"/>
    <mergeCell ref="A2162:B2162"/>
    <mergeCell ref="C2162:D2162"/>
    <mergeCell ref="F2162:G2162"/>
    <mergeCell ref="B2280:F2280"/>
    <mergeCell ref="G2280:H2280"/>
    <mergeCell ref="B2281:C2281"/>
    <mergeCell ref="D2281:E2281"/>
    <mergeCell ref="B2284:H2285"/>
    <mergeCell ref="B2267:H2268"/>
    <mergeCell ref="B2269:F2269"/>
    <mergeCell ref="G2269:H2269"/>
    <mergeCell ref="C2270:F2270"/>
    <mergeCell ref="G2270:H2270"/>
    <mergeCell ref="B2229:C2229"/>
    <mergeCell ref="E2229:F2229"/>
    <mergeCell ref="B2241:C2241"/>
    <mergeCell ref="E2241:F2241"/>
    <mergeCell ref="B2253:C2253"/>
    <mergeCell ref="E2253:F2253"/>
    <mergeCell ref="A2188:F2188"/>
    <mergeCell ref="B2203:C2203"/>
    <mergeCell ref="E2203:F2203"/>
    <mergeCell ref="B2216:C2216"/>
    <mergeCell ref="E2216:F2216"/>
    <mergeCell ref="C2302:F2302"/>
    <mergeCell ref="G2302:H2302"/>
    <mergeCell ref="B2313:F2313"/>
    <mergeCell ref="G2313:H2313"/>
    <mergeCell ref="B2314:C2314"/>
    <mergeCell ref="D2314:E2314"/>
    <mergeCell ref="B2296:C2296"/>
    <mergeCell ref="D2296:E2296"/>
    <mergeCell ref="B2299:H2300"/>
    <mergeCell ref="B2301:F2301"/>
    <mergeCell ref="G2301:H2301"/>
    <mergeCell ref="B2286:F2286"/>
    <mergeCell ref="G2286:H2286"/>
    <mergeCell ref="C2287:F2287"/>
    <mergeCell ref="G2287:H2287"/>
    <mergeCell ref="B2295:F2295"/>
    <mergeCell ref="G2295:H2295"/>
    <mergeCell ref="B2346:C2346"/>
    <mergeCell ref="D2346:E2346"/>
    <mergeCell ref="A2349:G2350"/>
    <mergeCell ref="A2351:E2351"/>
    <mergeCell ref="F2351:G2351"/>
    <mergeCell ref="B2336:F2336"/>
    <mergeCell ref="G2336:H2336"/>
    <mergeCell ref="C2337:F2337"/>
    <mergeCell ref="G2337:H2337"/>
    <mergeCell ref="B2345:F2345"/>
    <mergeCell ref="G2345:H2345"/>
    <mergeCell ref="B2330:F2330"/>
    <mergeCell ref="G2330:H2330"/>
    <mergeCell ref="B2331:C2331"/>
    <mergeCell ref="D2331:E2331"/>
    <mergeCell ref="B2334:H2335"/>
    <mergeCell ref="B2317:H2318"/>
    <mergeCell ref="B2319:F2319"/>
    <mergeCell ref="G2319:H2319"/>
    <mergeCell ref="C2320:F2320"/>
    <mergeCell ref="G2320:H2320"/>
    <mergeCell ref="A2418:E2418"/>
    <mergeCell ref="F2418:G2418"/>
    <mergeCell ref="A2422:G2423"/>
    <mergeCell ref="A2424:E2424"/>
    <mergeCell ref="F2424:G2424"/>
    <mergeCell ref="A2397:G2398"/>
    <mergeCell ref="A2399:E2399"/>
    <mergeCell ref="F2399:G2399"/>
    <mergeCell ref="B2400:E2400"/>
    <mergeCell ref="F2400:G2400"/>
    <mergeCell ref="A2374:E2374"/>
    <mergeCell ref="F2374:G2374"/>
    <mergeCell ref="B2375:E2375"/>
    <mergeCell ref="F2375:G2375"/>
    <mergeCell ref="A2393:E2393"/>
    <mergeCell ref="F2393:G2393"/>
    <mergeCell ref="B2352:E2352"/>
    <mergeCell ref="F2352:G2352"/>
    <mergeCell ref="A2368:E2368"/>
    <mergeCell ref="F2368:G2368"/>
    <mergeCell ref="A2372:G2373"/>
    <mergeCell ref="A2497:E2497"/>
    <mergeCell ref="F2497:G2497"/>
    <mergeCell ref="A2501:G2502"/>
    <mergeCell ref="A2503:E2503"/>
    <mergeCell ref="F2503:G2503"/>
    <mergeCell ref="A2472:G2473"/>
    <mergeCell ref="A2474:E2474"/>
    <mergeCell ref="F2474:G2474"/>
    <mergeCell ref="B2475:E2475"/>
    <mergeCell ref="F2475:G2475"/>
    <mergeCell ref="A2449:E2449"/>
    <mergeCell ref="F2449:G2449"/>
    <mergeCell ref="B2450:E2450"/>
    <mergeCell ref="F2450:G2450"/>
    <mergeCell ref="A2468:E2468"/>
    <mergeCell ref="F2468:G2468"/>
    <mergeCell ref="B2425:E2425"/>
    <mergeCell ref="F2425:G2425"/>
    <mergeCell ref="A2443:E2443"/>
    <mergeCell ref="F2443:G2443"/>
    <mergeCell ref="A2447:G2448"/>
    <mergeCell ref="A2569:E2569"/>
    <mergeCell ref="F2569:G2569"/>
    <mergeCell ref="A2573:G2574"/>
    <mergeCell ref="A2575:E2575"/>
    <mergeCell ref="F2575:G2575"/>
    <mergeCell ref="A2550:G2551"/>
    <mergeCell ref="A2552:E2552"/>
    <mergeCell ref="F2552:G2552"/>
    <mergeCell ref="B2553:E2553"/>
    <mergeCell ref="F2553:G2553"/>
    <mergeCell ref="A2527:E2527"/>
    <mergeCell ref="F2527:G2527"/>
    <mergeCell ref="B2528:E2528"/>
    <mergeCell ref="F2528:G2528"/>
    <mergeCell ref="A2546:E2546"/>
    <mergeCell ref="F2546:G2546"/>
    <mergeCell ref="B2504:E2504"/>
    <mergeCell ref="F2504:G2504"/>
    <mergeCell ref="A2521:E2521"/>
    <mergeCell ref="F2521:G2521"/>
    <mergeCell ref="A2525:G2526"/>
    <mergeCell ref="A2623:E2623"/>
    <mergeCell ref="F2623:G2623"/>
    <mergeCell ref="B2624:E2624"/>
    <mergeCell ref="F2624:G2624"/>
    <mergeCell ref="A2635:E2635"/>
    <mergeCell ref="F2635:G2635"/>
    <mergeCell ref="A2617:E2617"/>
    <mergeCell ref="F2617:G2617"/>
    <mergeCell ref="A2618:B2618"/>
    <mergeCell ref="C2618:D2618"/>
    <mergeCell ref="A2621:G2622"/>
    <mergeCell ref="A2598:G2599"/>
    <mergeCell ref="A2600:E2600"/>
    <mergeCell ref="F2600:G2600"/>
    <mergeCell ref="B2601:E2601"/>
    <mergeCell ref="F2601:G2601"/>
    <mergeCell ref="B2576:E2576"/>
    <mergeCell ref="F2576:G2576"/>
    <mergeCell ref="A2594:E2594"/>
    <mergeCell ref="F2594:G2594"/>
    <mergeCell ref="A2595:B2595"/>
    <mergeCell ref="C2595:D2595"/>
    <mergeCell ref="A2670:E2670"/>
    <mergeCell ref="F2670:G2670"/>
    <mergeCell ref="A2671:B2671"/>
    <mergeCell ref="C2671:D2671"/>
    <mergeCell ref="A2674:G2675"/>
    <mergeCell ref="A2657:G2658"/>
    <mergeCell ref="A2659:E2659"/>
    <mergeCell ref="F2659:G2659"/>
    <mergeCell ref="B2660:E2660"/>
    <mergeCell ref="F2660:G2660"/>
    <mergeCell ref="B2642:E2642"/>
    <mergeCell ref="F2642:G2642"/>
    <mergeCell ref="A2653:E2653"/>
    <mergeCell ref="F2653:G2653"/>
    <mergeCell ref="A2654:B2654"/>
    <mergeCell ref="C2654:D2654"/>
    <mergeCell ref="A2636:B2636"/>
    <mergeCell ref="C2636:D2636"/>
    <mergeCell ref="A2639:G2640"/>
    <mergeCell ref="A2641:E2641"/>
    <mergeCell ref="F2641:G2641"/>
    <mergeCell ref="B2694:E2694"/>
    <mergeCell ref="F2694:G2694"/>
    <mergeCell ref="A2704:E2704"/>
    <mergeCell ref="F2704:G2704"/>
    <mergeCell ref="A2705:B2705"/>
    <mergeCell ref="C2705:D2705"/>
    <mergeCell ref="A2688:B2688"/>
    <mergeCell ref="C2688:D2688"/>
    <mergeCell ref="A2691:G2692"/>
    <mergeCell ref="A2693:E2693"/>
    <mergeCell ref="F2693:G2693"/>
    <mergeCell ref="A2676:E2676"/>
    <mergeCell ref="F2676:G2676"/>
    <mergeCell ref="B2677:E2677"/>
    <mergeCell ref="F2677:G2677"/>
    <mergeCell ref="A2687:E2687"/>
    <mergeCell ref="F2687:G2687"/>
    <mergeCell ref="A2752:B2752"/>
    <mergeCell ref="C2752:D2752"/>
    <mergeCell ref="A2754:G2755"/>
    <mergeCell ref="A2756:E2756"/>
    <mergeCell ref="F2756:G2756"/>
    <mergeCell ref="A2727:E2727"/>
    <mergeCell ref="F2727:G2727"/>
    <mergeCell ref="B2728:E2728"/>
    <mergeCell ref="F2728:G2728"/>
    <mergeCell ref="A2751:E2751"/>
    <mergeCell ref="F2751:G2751"/>
    <mergeCell ref="A2722:E2722"/>
    <mergeCell ref="F2722:G2722"/>
    <mergeCell ref="A2723:B2723"/>
    <mergeCell ref="C2723:D2723"/>
    <mergeCell ref="A2725:G2726"/>
    <mergeCell ref="A2707:G2708"/>
    <mergeCell ref="A2709:E2709"/>
    <mergeCell ref="F2709:G2709"/>
    <mergeCell ref="B2710:E2710"/>
    <mergeCell ref="F2710:G2710"/>
    <mergeCell ref="A2806:E2806"/>
    <mergeCell ref="F2806:G2806"/>
    <mergeCell ref="B2807:E2807"/>
    <mergeCell ref="F2807:G2807"/>
    <mergeCell ref="A2826:E2826"/>
    <mergeCell ref="F2826:G2826"/>
    <mergeCell ref="A2801:E2801"/>
    <mergeCell ref="F2801:G2801"/>
    <mergeCell ref="A2802:B2802"/>
    <mergeCell ref="C2802:D2802"/>
    <mergeCell ref="A2804:G2805"/>
    <mergeCell ref="A2782:G2783"/>
    <mergeCell ref="A2784:E2784"/>
    <mergeCell ref="F2784:G2784"/>
    <mergeCell ref="B2785:E2785"/>
    <mergeCell ref="F2785:G2785"/>
    <mergeCell ref="B2757:E2757"/>
    <mergeCell ref="F2757:G2757"/>
    <mergeCell ref="A2779:E2779"/>
    <mergeCell ref="F2779:G2779"/>
    <mergeCell ref="A2780:B2780"/>
    <mergeCell ref="C2780:D2780"/>
    <mergeCell ref="A2871:E2871"/>
    <mergeCell ref="F2871:G2871"/>
    <mergeCell ref="A2872:B2872"/>
    <mergeCell ref="C2872:D2872"/>
    <mergeCell ref="A2874:G2875"/>
    <mergeCell ref="A2850:G2851"/>
    <mergeCell ref="A2852:E2852"/>
    <mergeCell ref="F2852:G2852"/>
    <mergeCell ref="B2853:E2853"/>
    <mergeCell ref="F2853:G2853"/>
    <mergeCell ref="B2832:E2832"/>
    <mergeCell ref="F2832:G2832"/>
    <mergeCell ref="A2847:E2847"/>
    <mergeCell ref="F2847:G2847"/>
    <mergeCell ref="A2848:B2848"/>
    <mergeCell ref="C2848:D2848"/>
    <mergeCell ref="A2827:B2827"/>
    <mergeCell ref="C2827:D2827"/>
    <mergeCell ref="A2829:G2830"/>
    <mergeCell ref="A2831:E2831"/>
    <mergeCell ref="F2831:G2831"/>
    <mergeCell ref="B2908:E2908"/>
    <mergeCell ref="F2908:G2908"/>
    <mergeCell ref="A2928:E2928"/>
    <mergeCell ref="F2928:G2928"/>
    <mergeCell ref="A2929:B2929"/>
    <mergeCell ref="C2929:D2929"/>
    <mergeCell ref="A2902:B2902"/>
    <mergeCell ref="C2902:D2902"/>
    <mergeCell ref="A2905:G2906"/>
    <mergeCell ref="A2907:E2907"/>
    <mergeCell ref="F2907:G2907"/>
    <mergeCell ref="A2876:E2876"/>
    <mergeCell ref="F2876:G2876"/>
    <mergeCell ref="B2877:E2877"/>
    <mergeCell ref="F2877:G2877"/>
    <mergeCell ref="A2901:E2901"/>
    <mergeCell ref="F2901:G2901"/>
    <mergeCell ref="A2985:B2985"/>
    <mergeCell ref="C2985:D2985"/>
    <mergeCell ref="A2987:G2988"/>
    <mergeCell ref="A2989:E2989"/>
    <mergeCell ref="F2989:G2989"/>
    <mergeCell ref="A2962:E2962"/>
    <mergeCell ref="F2962:G2962"/>
    <mergeCell ref="B2963:E2963"/>
    <mergeCell ref="F2963:G2963"/>
    <mergeCell ref="A2984:E2984"/>
    <mergeCell ref="F2984:G2984"/>
    <mergeCell ref="A2956:E2956"/>
    <mergeCell ref="F2956:G2956"/>
    <mergeCell ref="A2957:B2957"/>
    <mergeCell ref="C2957:D2957"/>
    <mergeCell ref="A2960:G2961"/>
    <mergeCell ref="A2932:G2933"/>
    <mergeCell ref="A2934:E2934"/>
    <mergeCell ref="F2934:G2934"/>
    <mergeCell ref="B2935:E2935"/>
    <mergeCell ref="F2935:G2935"/>
    <mergeCell ref="A3032:E3032"/>
    <mergeCell ref="F3032:G3032"/>
    <mergeCell ref="B3033:E3033"/>
    <mergeCell ref="F3033:G3033"/>
    <mergeCell ref="A3050:E3050"/>
    <mergeCell ref="F3050:G3050"/>
    <mergeCell ref="A3026:E3026"/>
    <mergeCell ref="F3026:G3026"/>
    <mergeCell ref="A3027:B3027"/>
    <mergeCell ref="C3027:D3027"/>
    <mergeCell ref="A3030:G3031"/>
    <mergeCell ref="A3009:G3010"/>
    <mergeCell ref="A3011:E3011"/>
    <mergeCell ref="F3011:G3011"/>
    <mergeCell ref="B3012:E3012"/>
    <mergeCell ref="F3012:G3012"/>
    <mergeCell ref="B2990:E2990"/>
    <mergeCell ref="F2990:G2990"/>
    <mergeCell ref="A3005:E3005"/>
    <mergeCell ref="F3005:G3005"/>
    <mergeCell ref="A3006:B3006"/>
    <mergeCell ref="C3006:D3006"/>
    <mergeCell ref="A3090:E3090"/>
    <mergeCell ref="F3090:G3090"/>
    <mergeCell ref="A3091:B3091"/>
    <mergeCell ref="C3091:D3091"/>
    <mergeCell ref="A3094:G3095"/>
    <mergeCell ref="A3073:G3074"/>
    <mergeCell ref="A3075:E3075"/>
    <mergeCell ref="F3075:G3075"/>
    <mergeCell ref="B3076:E3076"/>
    <mergeCell ref="F3076:G3076"/>
    <mergeCell ref="B3057:E3057"/>
    <mergeCell ref="F3057:G3057"/>
    <mergeCell ref="A3069:E3069"/>
    <mergeCell ref="F3069:G3069"/>
    <mergeCell ref="A3070:B3070"/>
    <mergeCell ref="C3070:D3070"/>
    <mergeCell ref="A3051:B3051"/>
    <mergeCell ref="C3051:D3051"/>
    <mergeCell ref="A3054:G3055"/>
    <mergeCell ref="A3056:E3056"/>
    <mergeCell ref="F3056:G3056"/>
    <mergeCell ref="B3118:E3118"/>
    <mergeCell ref="F3118:G3118"/>
    <mergeCell ref="A3132:E3132"/>
    <mergeCell ref="F3132:G3132"/>
    <mergeCell ref="A3133:B3133"/>
    <mergeCell ref="C3133:D3133"/>
    <mergeCell ref="A3112:B3112"/>
    <mergeCell ref="C3112:D3112"/>
    <mergeCell ref="A3115:G3116"/>
    <mergeCell ref="A3117:E3117"/>
    <mergeCell ref="F3117:G3117"/>
    <mergeCell ref="A3096:E3096"/>
    <mergeCell ref="F3096:G3096"/>
    <mergeCell ref="B3097:E3097"/>
    <mergeCell ref="F3097:G3097"/>
    <mergeCell ref="A3111:E3111"/>
    <mergeCell ref="F3111:G3111"/>
    <mergeCell ref="A3172:B3172"/>
    <mergeCell ref="C3172:D3172"/>
    <mergeCell ref="A3175:G3176"/>
    <mergeCell ref="A3177:E3177"/>
    <mergeCell ref="F3177:G3177"/>
    <mergeCell ref="A3158:E3158"/>
    <mergeCell ref="F3158:G3158"/>
    <mergeCell ref="B3159:E3159"/>
    <mergeCell ref="F3159:G3159"/>
    <mergeCell ref="A3171:E3171"/>
    <mergeCell ref="F3171:G3171"/>
    <mergeCell ref="A3152:E3152"/>
    <mergeCell ref="F3152:G3152"/>
    <mergeCell ref="A3153:B3153"/>
    <mergeCell ref="C3153:D3153"/>
    <mergeCell ref="A3156:G3157"/>
    <mergeCell ref="A3136:G3137"/>
    <mergeCell ref="A3138:E3138"/>
    <mergeCell ref="F3138:G3138"/>
    <mergeCell ref="B3139:E3139"/>
    <mergeCell ref="F3139:G3139"/>
    <mergeCell ref="A3218:E3218"/>
    <mergeCell ref="F3218:G3218"/>
    <mergeCell ref="B3219:E3219"/>
    <mergeCell ref="F3219:G3219"/>
    <mergeCell ref="A3226:E3226"/>
    <mergeCell ref="F3226:G3226"/>
    <mergeCell ref="A3213:E3213"/>
    <mergeCell ref="F3213:G3213"/>
    <mergeCell ref="A3214:B3214"/>
    <mergeCell ref="C3214:D3214"/>
    <mergeCell ref="A3216:G3217"/>
    <mergeCell ref="A3197:G3198"/>
    <mergeCell ref="A3199:E3199"/>
    <mergeCell ref="F3199:G3199"/>
    <mergeCell ref="B3200:E3200"/>
    <mergeCell ref="F3200:G3200"/>
    <mergeCell ref="B3178:E3178"/>
    <mergeCell ref="F3178:G3178"/>
    <mergeCell ref="A3193:E3193"/>
    <mergeCell ref="F3193:G3193"/>
    <mergeCell ref="A3194:B3194"/>
    <mergeCell ref="C3194:D3194"/>
    <mergeCell ref="A3254:E3254"/>
    <mergeCell ref="F3254:G3254"/>
    <mergeCell ref="A3255:B3255"/>
    <mergeCell ref="C3255:D3255"/>
    <mergeCell ref="A3258:G3259"/>
    <mergeCell ref="A3244:G3245"/>
    <mergeCell ref="A3246:E3246"/>
    <mergeCell ref="F3246:G3246"/>
    <mergeCell ref="B3247:E3247"/>
    <mergeCell ref="F3247:G3247"/>
    <mergeCell ref="B3233:E3233"/>
    <mergeCell ref="F3233:G3233"/>
    <mergeCell ref="A3240:E3240"/>
    <mergeCell ref="F3240:G3240"/>
    <mergeCell ref="A3241:B3241"/>
    <mergeCell ref="C3241:D3241"/>
    <mergeCell ref="A3227:B3227"/>
    <mergeCell ref="C3227:D3227"/>
    <mergeCell ref="A3230:G3231"/>
    <mergeCell ref="A3232:E3232"/>
    <mergeCell ref="F3232:G3232"/>
    <mergeCell ref="B3275:E3275"/>
    <mergeCell ref="F3275:G3275"/>
    <mergeCell ref="A3282:E3282"/>
    <mergeCell ref="F3282:G3282"/>
    <mergeCell ref="A3283:B3283"/>
    <mergeCell ref="C3283:D3283"/>
    <mergeCell ref="A3269:B3269"/>
    <mergeCell ref="C3269:D3269"/>
    <mergeCell ref="A3272:G3273"/>
    <mergeCell ref="A3274:E3274"/>
    <mergeCell ref="F3274:G3274"/>
    <mergeCell ref="A3260:E3260"/>
    <mergeCell ref="F3260:G3260"/>
    <mergeCell ref="B3261:E3261"/>
    <mergeCell ref="F3261:G3261"/>
    <mergeCell ref="A3268:E3268"/>
    <mergeCell ref="F3268:G3268"/>
    <mergeCell ref="A3311:B3311"/>
    <mergeCell ref="C3311:D3311"/>
    <mergeCell ref="A3314:G3315"/>
    <mergeCell ref="A3316:E3316"/>
    <mergeCell ref="F3316:G3316"/>
    <mergeCell ref="A3302:E3302"/>
    <mergeCell ref="F3302:G3302"/>
    <mergeCell ref="B3303:E3303"/>
    <mergeCell ref="F3303:G3303"/>
    <mergeCell ref="A3310:E3310"/>
    <mergeCell ref="F3310:G3310"/>
    <mergeCell ref="A3296:E3296"/>
    <mergeCell ref="F3296:G3296"/>
    <mergeCell ref="A3297:B3297"/>
    <mergeCell ref="C3297:D3297"/>
    <mergeCell ref="A3300:G3301"/>
    <mergeCell ref="A3286:G3287"/>
    <mergeCell ref="A3288:E3288"/>
    <mergeCell ref="F3288:G3288"/>
    <mergeCell ref="B3289:E3289"/>
    <mergeCell ref="F3289:G3289"/>
    <mergeCell ref="A3344:E3344"/>
    <mergeCell ref="F3344:G3344"/>
    <mergeCell ref="B3345:E3345"/>
    <mergeCell ref="F3345:G3345"/>
    <mergeCell ref="A3352:E3352"/>
    <mergeCell ref="F3352:G3352"/>
    <mergeCell ref="A3338:E3338"/>
    <mergeCell ref="F3338:G3338"/>
    <mergeCell ref="A3339:B3339"/>
    <mergeCell ref="C3339:D3339"/>
    <mergeCell ref="A3342:G3343"/>
    <mergeCell ref="A3328:G3329"/>
    <mergeCell ref="A3330:E3330"/>
    <mergeCell ref="F3330:G3330"/>
    <mergeCell ref="B3331:E3331"/>
    <mergeCell ref="F3331:G3331"/>
    <mergeCell ref="B3317:E3317"/>
    <mergeCell ref="F3317:G3317"/>
    <mergeCell ref="A3324:E3324"/>
    <mergeCell ref="F3324:G3324"/>
    <mergeCell ref="A3325:B3325"/>
    <mergeCell ref="C3325:D3325"/>
    <mergeCell ref="A3383:E3383"/>
    <mergeCell ref="F3383:G3383"/>
    <mergeCell ref="A3384:B3384"/>
    <mergeCell ref="C3384:D3384"/>
    <mergeCell ref="A3386:G3387"/>
    <mergeCell ref="A3369:G3370"/>
    <mergeCell ref="A3371:E3371"/>
    <mergeCell ref="F3371:G3371"/>
    <mergeCell ref="B3372:E3372"/>
    <mergeCell ref="F3372:G3372"/>
    <mergeCell ref="B3359:E3359"/>
    <mergeCell ref="F3359:G3359"/>
    <mergeCell ref="A3366:E3366"/>
    <mergeCell ref="F3366:G3366"/>
    <mergeCell ref="A3367:B3367"/>
    <mergeCell ref="C3367:D3367"/>
    <mergeCell ref="A3353:B3353"/>
    <mergeCell ref="C3353:D3353"/>
    <mergeCell ref="A3356:G3357"/>
    <mergeCell ref="A3358:E3358"/>
    <mergeCell ref="F3358:G3358"/>
    <mergeCell ref="A3421:G3422"/>
    <mergeCell ref="A3423:E3423"/>
    <mergeCell ref="F3423:G3423"/>
    <mergeCell ref="B3424:E3424"/>
    <mergeCell ref="F3424:G3424"/>
    <mergeCell ref="B3407:E3407"/>
    <mergeCell ref="F3407:G3407"/>
    <mergeCell ref="A3418:E3418"/>
    <mergeCell ref="F3418:G3418"/>
    <mergeCell ref="A3419:B3419"/>
    <mergeCell ref="C3419:D3419"/>
    <mergeCell ref="A3402:B3402"/>
    <mergeCell ref="C3402:D3402"/>
    <mergeCell ref="A3404:G3405"/>
    <mergeCell ref="A3406:E3406"/>
    <mergeCell ref="F3406:G3406"/>
    <mergeCell ref="A3388:E3388"/>
    <mergeCell ref="F3388:G3388"/>
    <mergeCell ref="B3389:E3389"/>
    <mergeCell ref="F3389:G3389"/>
    <mergeCell ref="A3401:E3401"/>
    <mergeCell ref="F3401:G3401"/>
    <mergeCell ref="A3467:D3467"/>
    <mergeCell ref="A3470:F3471"/>
    <mergeCell ref="B3472:D3472"/>
    <mergeCell ref="A3480:E3480"/>
    <mergeCell ref="A3481:D3481"/>
    <mergeCell ref="A3452:B3452"/>
    <mergeCell ref="C3452:D3452"/>
    <mergeCell ref="A3454:F3455"/>
    <mergeCell ref="B3456:D3456"/>
    <mergeCell ref="A3466:E3466"/>
    <mergeCell ref="A3440:E3440"/>
    <mergeCell ref="F3440:G3440"/>
    <mergeCell ref="B3441:E3441"/>
    <mergeCell ref="F3441:G3441"/>
    <mergeCell ref="A3451:E3451"/>
    <mergeCell ref="F3451:G3451"/>
    <mergeCell ref="A3435:E3435"/>
    <mergeCell ref="F3435:G3435"/>
    <mergeCell ref="A3436:B3436"/>
    <mergeCell ref="C3436:D3436"/>
    <mergeCell ref="A3438:G3439"/>
    <mergeCell ref="B3529:D3529"/>
    <mergeCell ref="A3536:E3536"/>
    <mergeCell ref="B3539:H3540"/>
    <mergeCell ref="B3541:F3541"/>
    <mergeCell ref="G3541:H3541"/>
    <mergeCell ref="A3523:E3523"/>
    <mergeCell ref="A3524:E3524"/>
    <mergeCell ref="A3525:E3525"/>
    <mergeCell ref="A3526:D3526"/>
    <mergeCell ref="A3527:F3528"/>
    <mergeCell ref="B3501:D3501"/>
    <mergeCell ref="A3508:E3508"/>
    <mergeCell ref="A3509:D3509"/>
    <mergeCell ref="A3513:F3514"/>
    <mergeCell ref="B3515:D3515"/>
    <mergeCell ref="A3485:F3486"/>
    <mergeCell ref="B3487:D3487"/>
    <mergeCell ref="A3494:E3494"/>
    <mergeCell ref="A3495:D3495"/>
    <mergeCell ref="A3499:F3500"/>
    <mergeCell ref="C3580:F3580"/>
    <mergeCell ref="G3580:H3580"/>
    <mergeCell ref="B3592:F3592"/>
    <mergeCell ref="G3592:H3592"/>
    <mergeCell ref="B3594:H3595"/>
    <mergeCell ref="B3574:F3574"/>
    <mergeCell ref="G3574:H3574"/>
    <mergeCell ref="B3577:H3578"/>
    <mergeCell ref="B3579:F3579"/>
    <mergeCell ref="G3579:H3579"/>
    <mergeCell ref="B3560:H3561"/>
    <mergeCell ref="B3562:F3562"/>
    <mergeCell ref="G3562:H3562"/>
    <mergeCell ref="C3563:F3563"/>
    <mergeCell ref="G3563:H3563"/>
    <mergeCell ref="C3542:F3542"/>
    <mergeCell ref="G3542:H3542"/>
    <mergeCell ref="B3557:F3557"/>
    <mergeCell ref="G3557:H3557"/>
    <mergeCell ref="B3558:C3558"/>
    <mergeCell ref="D3558:E3558"/>
    <mergeCell ref="B3630:E3630"/>
    <mergeCell ref="F3630:G3630"/>
    <mergeCell ref="A3648:E3648"/>
    <mergeCell ref="F3648:G3648"/>
    <mergeCell ref="A3649:B3649"/>
    <mergeCell ref="C3649:D3649"/>
    <mergeCell ref="B3624:F3624"/>
    <mergeCell ref="G3624:H3624"/>
    <mergeCell ref="A3627:G3628"/>
    <mergeCell ref="A3629:E3629"/>
    <mergeCell ref="F3629:G3629"/>
    <mergeCell ref="B3610:H3611"/>
    <mergeCell ref="B3612:F3612"/>
    <mergeCell ref="G3612:H3612"/>
    <mergeCell ref="C3613:F3613"/>
    <mergeCell ref="G3613:H3613"/>
    <mergeCell ref="B3596:F3596"/>
    <mergeCell ref="G3596:H3596"/>
    <mergeCell ref="C3597:F3597"/>
    <mergeCell ref="G3597:H3597"/>
    <mergeCell ref="B3608:F3608"/>
    <mergeCell ref="G3608:H3608"/>
    <mergeCell ref="A3697:B3697"/>
    <mergeCell ref="C3697:D3697"/>
    <mergeCell ref="A3699:G3700"/>
    <mergeCell ref="A3701:E3701"/>
    <mergeCell ref="F3701:G3701"/>
    <mergeCell ref="A3683:E3683"/>
    <mergeCell ref="F3683:G3683"/>
    <mergeCell ref="B3684:E3684"/>
    <mergeCell ref="F3684:G3684"/>
    <mergeCell ref="A3696:E3696"/>
    <mergeCell ref="F3696:G3696"/>
    <mergeCell ref="A3676:E3676"/>
    <mergeCell ref="F3676:G3676"/>
    <mergeCell ref="A3677:B3677"/>
    <mergeCell ref="C3677:D3677"/>
    <mergeCell ref="A3681:G3682"/>
    <mergeCell ref="A3655:G3656"/>
    <mergeCell ref="A3657:E3657"/>
    <mergeCell ref="F3657:G3657"/>
    <mergeCell ref="B3658:E3658"/>
    <mergeCell ref="F3658:G3658"/>
    <mergeCell ref="A3763:E3763"/>
    <mergeCell ref="F3763:G3763"/>
    <mergeCell ref="B3764:E3764"/>
    <mergeCell ref="F3764:G3764"/>
    <mergeCell ref="A3783:E3783"/>
    <mergeCell ref="F3783:G3783"/>
    <mergeCell ref="A3757:E3757"/>
    <mergeCell ref="F3757:G3757"/>
    <mergeCell ref="A3758:B3758"/>
    <mergeCell ref="C3758:D3758"/>
    <mergeCell ref="A3761:G3762"/>
    <mergeCell ref="A3729:G3730"/>
    <mergeCell ref="A3731:E3731"/>
    <mergeCell ref="F3731:G3731"/>
    <mergeCell ref="B3732:E3732"/>
    <mergeCell ref="F3732:G3732"/>
    <mergeCell ref="B3702:E3702"/>
    <mergeCell ref="F3702:G3702"/>
    <mergeCell ref="A3725:E3725"/>
    <mergeCell ref="F3725:G3725"/>
    <mergeCell ref="A3726:B3726"/>
    <mergeCell ref="C3726:D3726"/>
    <mergeCell ref="A3813:E3813"/>
    <mergeCell ref="F3813:G3813"/>
    <mergeCell ref="B3814:E3814"/>
    <mergeCell ref="F3814:G3814"/>
    <mergeCell ref="A3827:E3827"/>
    <mergeCell ref="F3827:G3827"/>
    <mergeCell ref="A3807:E3807"/>
    <mergeCell ref="F3807:G3807"/>
    <mergeCell ref="A3808:B3808"/>
    <mergeCell ref="C3808:D3808"/>
    <mergeCell ref="A3811:G3812"/>
    <mergeCell ref="B3790:E3790"/>
    <mergeCell ref="F3790:G3790"/>
    <mergeCell ref="A3804:E3804"/>
    <mergeCell ref="A3805:E3805"/>
    <mergeCell ref="A3806:E3806"/>
    <mergeCell ref="A3784:B3784"/>
    <mergeCell ref="C3784:D3784"/>
    <mergeCell ref="A3787:G3788"/>
    <mergeCell ref="A3789:E3789"/>
    <mergeCell ref="F3789:G3789"/>
    <mergeCell ref="A3869:E3869"/>
    <mergeCell ref="F3869:G3869"/>
    <mergeCell ref="A3870:B3870"/>
    <mergeCell ref="C3870:D3870"/>
    <mergeCell ref="A3873:G3874"/>
    <mergeCell ref="A3852:G3853"/>
    <mergeCell ref="A3854:E3854"/>
    <mergeCell ref="F3854:G3854"/>
    <mergeCell ref="B3855:E3855"/>
    <mergeCell ref="F3855:G3855"/>
    <mergeCell ref="B3834:E3834"/>
    <mergeCell ref="F3834:G3834"/>
    <mergeCell ref="A3848:E3848"/>
    <mergeCell ref="F3848:G3848"/>
    <mergeCell ref="A3849:B3849"/>
    <mergeCell ref="C3849:D3849"/>
    <mergeCell ref="A3828:B3828"/>
    <mergeCell ref="C3828:D3828"/>
    <mergeCell ref="A3831:G3832"/>
    <mergeCell ref="A3833:E3833"/>
    <mergeCell ref="F3833:G3833"/>
    <mergeCell ref="B3898:E3898"/>
    <mergeCell ref="F3898:G3898"/>
    <mergeCell ref="A3908:E3908"/>
    <mergeCell ref="F3908:G3908"/>
    <mergeCell ref="A3909:B3909"/>
    <mergeCell ref="C3909:D3909"/>
    <mergeCell ref="A3892:B3892"/>
    <mergeCell ref="C3892:D3892"/>
    <mergeCell ref="A3895:G3896"/>
    <mergeCell ref="A3897:E3897"/>
    <mergeCell ref="F3897:G3897"/>
    <mergeCell ref="A3875:E3875"/>
    <mergeCell ref="F3875:G3875"/>
    <mergeCell ref="B3876:E3876"/>
    <mergeCell ref="F3876:G3876"/>
    <mergeCell ref="A3891:E3891"/>
    <mergeCell ref="F3891:G3891"/>
    <mergeCell ref="A3950:B3950"/>
    <mergeCell ref="C3950:D3950"/>
    <mergeCell ref="A3952:G3953"/>
    <mergeCell ref="A3954:E3954"/>
    <mergeCell ref="F3954:G3954"/>
    <mergeCell ref="A3933:E3933"/>
    <mergeCell ref="F3933:G3933"/>
    <mergeCell ref="B3934:E3934"/>
    <mergeCell ref="F3934:G3934"/>
    <mergeCell ref="A3949:E3949"/>
    <mergeCell ref="F3949:G3949"/>
    <mergeCell ref="A3927:E3927"/>
    <mergeCell ref="F3927:G3927"/>
    <mergeCell ref="A3928:B3928"/>
    <mergeCell ref="C3928:D3928"/>
    <mergeCell ref="A3931:G3932"/>
    <mergeCell ref="A3912:G3913"/>
    <mergeCell ref="A3914:E3914"/>
    <mergeCell ref="F3914:G3914"/>
    <mergeCell ref="B3915:E3915"/>
    <mergeCell ref="F3915:G3915"/>
    <mergeCell ref="A3990:E3990"/>
    <mergeCell ref="F3990:G3990"/>
    <mergeCell ref="B3991:E3991"/>
    <mergeCell ref="F3991:G3991"/>
    <mergeCell ref="A4002:E4002"/>
    <mergeCell ref="F4002:G4002"/>
    <mergeCell ref="A3985:E3985"/>
    <mergeCell ref="F3985:G3985"/>
    <mergeCell ref="A3986:B3986"/>
    <mergeCell ref="C3986:D3986"/>
    <mergeCell ref="A3988:G3989"/>
    <mergeCell ref="A3970:G3971"/>
    <mergeCell ref="A3972:E3972"/>
    <mergeCell ref="F3972:G3972"/>
    <mergeCell ref="B3973:E3973"/>
    <mergeCell ref="F3973:G3973"/>
    <mergeCell ref="B3955:E3955"/>
    <mergeCell ref="F3955:G3955"/>
    <mergeCell ref="A3967:E3967"/>
    <mergeCell ref="F3967:G3967"/>
    <mergeCell ref="A3968:B3968"/>
    <mergeCell ref="C3968:D3968"/>
    <mergeCell ref="A4034:E4034"/>
    <mergeCell ref="F4034:G4034"/>
    <mergeCell ref="A4035:B4035"/>
    <mergeCell ref="C4035:D4035"/>
    <mergeCell ref="A4037:G4038"/>
    <mergeCell ref="A4022:G4023"/>
    <mergeCell ref="A4024:E4024"/>
    <mergeCell ref="F4024:G4024"/>
    <mergeCell ref="B4025:E4025"/>
    <mergeCell ref="F4025:G4025"/>
    <mergeCell ref="B4008:E4008"/>
    <mergeCell ref="F4008:G4008"/>
    <mergeCell ref="A4019:E4019"/>
    <mergeCell ref="F4019:G4019"/>
    <mergeCell ref="A4020:B4020"/>
    <mergeCell ref="C4020:D4020"/>
    <mergeCell ref="A4003:B4003"/>
    <mergeCell ref="C4003:D4003"/>
    <mergeCell ref="A4005:G4006"/>
    <mergeCell ref="A4007:E4007"/>
    <mergeCell ref="F4007:G4007"/>
    <mergeCell ref="B4055:E4055"/>
    <mergeCell ref="F4055:G4055"/>
    <mergeCell ref="A4064:E4064"/>
    <mergeCell ref="F4064:G4064"/>
    <mergeCell ref="A4065:B4065"/>
    <mergeCell ref="C4065:D4065"/>
    <mergeCell ref="A4050:B4050"/>
    <mergeCell ref="C4050:D4050"/>
    <mergeCell ref="A4052:G4053"/>
    <mergeCell ref="A4054:E4054"/>
    <mergeCell ref="F4054:G4054"/>
    <mergeCell ref="A4039:E4039"/>
    <mergeCell ref="F4039:G4039"/>
    <mergeCell ref="B4040:E4040"/>
    <mergeCell ref="F4040:G4040"/>
    <mergeCell ref="A4049:E4049"/>
    <mergeCell ref="F4049:G4049"/>
    <mergeCell ref="A4096:B4096"/>
    <mergeCell ref="C4096:D4096"/>
    <mergeCell ref="A4098:G4099"/>
    <mergeCell ref="A4100:E4100"/>
    <mergeCell ref="F4100:G4100"/>
    <mergeCell ref="A4085:E4085"/>
    <mergeCell ref="F4085:G4085"/>
    <mergeCell ref="B4086:E4086"/>
    <mergeCell ref="F4086:G4086"/>
    <mergeCell ref="A4095:E4095"/>
    <mergeCell ref="F4095:G4095"/>
    <mergeCell ref="A4080:E4080"/>
    <mergeCell ref="F4080:G4080"/>
    <mergeCell ref="A4081:B4081"/>
    <mergeCell ref="C4081:D4081"/>
    <mergeCell ref="A4083:G4084"/>
    <mergeCell ref="A4067:G4068"/>
    <mergeCell ref="A4069:E4069"/>
    <mergeCell ref="F4069:G4069"/>
    <mergeCell ref="B4070:E4070"/>
    <mergeCell ref="F4070:G4070"/>
    <mergeCell ref="B4132:E4132"/>
    <mergeCell ref="F4132:G4132"/>
    <mergeCell ref="A4143:E4143"/>
    <mergeCell ref="F4143:G4143"/>
    <mergeCell ref="A4144:B4144"/>
    <mergeCell ref="C4144:D4144"/>
    <mergeCell ref="A4127:E4127"/>
    <mergeCell ref="F4127:G4127"/>
    <mergeCell ref="A4129:G4130"/>
    <mergeCell ref="A4131:E4131"/>
    <mergeCell ref="F4131:G4131"/>
    <mergeCell ref="A4114:G4115"/>
    <mergeCell ref="A4116:E4116"/>
    <mergeCell ref="F4116:G4116"/>
    <mergeCell ref="B4117:E4117"/>
    <mergeCell ref="F4117:G4117"/>
    <mergeCell ref="B4101:E4101"/>
    <mergeCell ref="F4101:G4101"/>
    <mergeCell ref="A4110:E4110"/>
    <mergeCell ref="F4110:G4110"/>
    <mergeCell ref="A4111:B4111"/>
    <mergeCell ref="C4111:D4111"/>
    <mergeCell ref="A4176:B4176"/>
    <mergeCell ref="C4176:D4176"/>
    <mergeCell ref="A4178:G4179"/>
    <mergeCell ref="A4180:E4180"/>
    <mergeCell ref="F4180:G4180"/>
    <mergeCell ref="A4164:E4164"/>
    <mergeCell ref="F4164:G4164"/>
    <mergeCell ref="B4165:E4165"/>
    <mergeCell ref="F4165:G4165"/>
    <mergeCell ref="A4175:E4175"/>
    <mergeCell ref="F4175:G4175"/>
    <mergeCell ref="A4157:E4157"/>
    <mergeCell ref="F4157:G4157"/>
    <mergeCell ref="A4158:B4158"/>
    <mergeCell ref="C4158:D4158"/>
    <mergeCell ref="A4162:G4163"/>
    <mergeCell ref="A4146:G4147"/>
    <mergeCell ref="A4148:E4148"/>
    <mergeCell ref="F4148:G4148"/>
    <mergeCell ref="B4149:E4149"/>
    <mergeCell ref="F4149:G4149"/>
    <mergeCell ref="A4208:E4208"/>
    <mergeCell ref="F4208:G4208"/>
    <mergeCell ref="B4209:E4209"/>
    <mergeCell ref="F4209:G4209"/>
    <mergeCell ref="A4217:E4217"/>
    <mergeCell ref="F4217:G4217"/>
    <mergeCell ref="A4203:E4203"/>
    <mergeCell ref="F4203:G4203"/>
    <mergeCell ref="A4204:B4204"/>
    <mergeCell ref="C4204:D4204"/>
    <mergeCell ref="A4206:G4207"/>
    <mergeCell ref="A4192:G4193"/>
    <mergeCell ref="A4194:E4194"/>
    <mergeCell ref="F4194:G4194"/>
    <mergeCell ref="B4195:E4195"/>
    <mergeCell ref="F4195:G4195"/>
    <mergeCell ref="B4181:E4181"/>
    <mergeCell ref="F4181:G4181"/>
    <mergeCell ref="A4188:E4188"/>
    <mergeCell ref="F4188:G4188"/>
    <mergeCell ref="A4189:B4189"/>
    <mergeCell ref="C4189:D4189"/>
    <mergeCell ref="A4235:E4235"/>
    <mergeCell ref="F4235:G4235"/>
    <mergeCell ref="B4236:E4236"/>
    <mergeCell ref="F4236:G4236"/>
    <mergeCell ref="A4241:E4241"/>
    <mergeCell ref="F4241:G4241"/>
    <mergeCell ref="A4229:E4229"/>
    <mergeCell ref="F4229:G4229"/>
    <mergeCell ref="A4230:B4230"/>
    <mergeCell ref="C4230:D4230"/>
    <mergeCell ref="A4233:G4234"/>
    <mergeCell ref="A4218:B4218"/>
    <mergeCell ref="C4218:D4218"/>
    <mergeCell ref="A4221:E4221"/>
    <mergeCell ref="F4221:G4221"/>
    <mergeCell ref="B4222:E4222"/>
    <mergeCell ref="F4222:G4222"/>
    <mergeCell ref="A4271:E4271"/>
    <mergeCell ref="F4271:G4271"/>
    <mergeCell ref="A4272:B4272"/>
    <mergeCell ref="C4272:D4272"/>
    <mergeCell ref="A4274:G4275"/>
    <mergeCell ref="A4260:G4261"/>
    <mergeCell ref="A4262:E4262"/>
    <mergeCell ref="F4262:G4262"/>
    <mergeCell ref="B4263:E4263"/>
    <mergeCell ref="F4263:G4263"/>
    <mergeCell ref="B4249:E4249"/>
    <mergeCell ref="F4249:G4249"/>
    <mergeCell ref="A4256:E4256"/>
    <mergeCell ref="F4256:G4256"/>
    <mergeCell ref="A4257:B4257"/>
    <mergeCell ref="C4257:D4257"/>
    <mergeCell ref="A4242:B4242"/>
    <mergeCell ref="C4242:D4242"/>
    <mergeCell ref="A4246:G4247"/>
    <mergeCell ref="A4248:E4248"/>
    <mergeCell ref="F4248:G4248"/>
    <mergeCell ref="B4297:E4297"/>
    <mergeCell ref="F4297:G4297"/>
    <mergeCell ref="A4310:E4310"/>
    <mergeCell ref="F4310:G4310"/>
    <mergeCell ref="A4311:B4311"/>
    <mergeCell ref="C4311:D4311"/>
    <mergeCell ref="A4291:B4291"/>
    <mergeCell ref="C4291:D4291"/>
    <mergeCell ref="A4294:G4295"/>
    <mergeCell ref="A4296:E4296"/>
    <mergeCell ref="F4296:G4296"/>
    <mergeCell ref="A4276:E4276"/>
    <mergeCell ref="F4276:G4276"/>
    <mergeCell ref="B4277:E4277"/>
    <mergeCell ref="F4277:G4277"/>
    <mergeCell ref="A4290:E4290"/>
    <mergeCell ref="F4290:G4290"/>
    <mergeCell ref="A4351:B4351"/>
    <mergeCell ref="C4351:D4351"/>
    <mergeCell ref="A4354:G4355"/>
    <mergeCell ref="A4356:E4356"/>
    <mergeCell ref="F4356:G4356"/>
    <mergeCell ref="A4336:E4336"/>
    <mergeCell ref="F4336:G4336"/>
    <mergeCell ref="B4337:E4337"/>
    <mergeCell ref="F4337:G4337"/>
    <mergeCell ref="A4350:E4350"/>
    <mergeCell ref="F4350:G4350"/>
    <mergeCell ref="A4330:E4330"/>
    <mergeCell ref="F4330:G4330"/>
    <mergeCell ref="A4331:B4331"/>
    <mergeCell ref="C4331:D4331"/>
    <mergeCell ref="A4334:G4335"/>
    <mergeCell ref="A4314:G4315"/>
    <mergeCell ref="A4316:E4316"/>
    <mergeCell ref="F4316:G4316"/>
    <mergeCell ref="B4317:E4317"/>
    <mergeCell ref="F4317:G4317"/>
    <mergeCell ref="A4396:E4396"/>
    <mergeCell ref="F4396:G4396"/>
    <mergeCell ref="B4397:E4397"/>
    <mergeCell ref="F4397:G4397"/>
    <mergeCell ref="A4410:E4410"/>
    <mergeCell ref="F4410:G4410"/>
    <mergeCell ref="A4390:E4390"/>
    <mergeCell ref="F4390:G4390"/>
    <mergeCell ref="A4391:B4391"/>
    <mergeCell ref="C4391:D4391"/>
    <mergeCell ref="A4394:G4395"/>
    <mergeCell ref="A4374:G4375"/>
    <mergeCell ref="A4376:E4376"/>
    <mergeCell ref="F4376:G4376"/>
    <mergeCell ref="B4377:E4377"/>
    <mergeCell ref="F4377:G4377"/>
    <mergeCell ref="B4357:E4357"/>
    <mergeCell ref="F4357:G4357"/>
    <mergeCell ref="A4370:E4370"/>
    <mergeCell ref="F4370:G4370"/>
    <mergeCell ref="A4371:B4371"/>
    <mergeCell ref="C4371:D4371"/>
    <mergeCell ref="A4448:E4448"/>
    <mergeCell ref="F4448:G4448"/>
    <mergeCell ref="A4449:B4449"/>
    <mergeCell ref="C4449:D4449"/>
    <mergeCell ref="A4452:G4453"/>
    <mergeCell ref="A4433:G4434"/>
    <mergeCell ref="A4435:E4435"/>
    <mergeCell ref="F4435:G4435"/>
    <mergeCell ref="B4436:E4436"/>
    <mergeCell ref="F4436:G4436"/>
    <mergeCell ref="B4417:E4417"/>
    <mergeCell ref="F4417:G4417"/>
    <mergeCell ref="A4429:E4429"/>
    <mergeCell ref="F4429:G4429"/>
    <mergeCell ref="A4430:B4430"/>
    <mergeCell ref="C4430:D4430"/>
    <mergeCell ref="A4411:B4411"/>
    <mergeCell ref="C4411:D4411"/>
    <mergeCell ref="A4414:G4415"/>
    <mergeCell ref="A4416:E4416"/>
    <mergeCell ref="F4416:G4416"/>
    <mergeCell ref="A4489:F4490"/>
    <mergeCell ref="B4491:D4491"/>
    <mergeCell ref="A4501:E4501"/>
    <mergeCell ref="A4502:D4502"/>
    <mergeCell ref="A4505:F4506"/>
    <mergeCell ref="B4474:E4474"/>
    <mergeCell ref="F4474:G4474"/>
    <mergeCell ref="A4486:E4486"/>
    <mergeCell ref="F4486:G4486"/>
    <mergeCell ref="A4487:B4487"/>
    <mergeCell ref="C4487:D4487"/>
    <mergeCell ref="A4468:B4468"/>
    <mergeCell ref="C4468:D4468"/>
    <mergeCell ref="A4471:G4472"/>
    <mergeCell ref="A4473:E4473"/>
    <mergeCell ref="F4473:G4473"/>
    <mergeCell ref="A4454:E4454"/>
    <mergeCell ref="F4454:G4454"/>
    <mergeCell ref="B4455:E4455"/>
    <mergeCell ref="F4455:G4455"/>
    <mergeCell ref="A4467:E4467"/>
    <mergeCell ref="F4467:G4467"/>
    <mergeCell ref="A4560:E4560"/>
    <mergeCell ref="A4561:D4561"/>
    <mergeCell ref="A4562:F4563"/>
    <mergeCell ref="B4564:D4564"/>
    <mergeCell ref="A4571:E4571"/>
    <mergeCell ref="A4544:D4544"/>
    <mergeCell ref="A4548:F4549"/>
    <mergeCell ref="B4550:D4550"/>
    <mergeCell ref="A4558:E4558"/>
    <mergeCell ref="A4559:E4559"/>
    <mergeCell ref="A4529:E4529"/>
    <mergeCell ref="A4530:D4530"/>
    <mergeCell ref="A4534:F4535"/>
    <mergeCell ref="B4536:D4536"/>
    <mergeCell ref="A4543:E4543"/>
    <mergeCell ref="B4507:D4507"/>
    <mergeCell ref="A4515:E4515"/>
    <mergeCell ref="A4516:D4516"/>
    <mergeCell ref="A4520:F4521"/>
    <mergeCell ref="B4522:D4522"/>
    <mergeCell ref="A4622:E4622"/>
    <mergeCell ref="F4622:G4622"/>
    <mergeCell ref="A4623:B4623"/>
    <mergeCell ref="C4623:D4623"/>
    <mergeCell ref="F4623:G4623"/>
    <mergeCell ref="A4601:G4602"/>
    <mergeCell ref="A4603:E4603"/>
    <mergeCell ref="F4603:G4603"/>
    <mergeCell ref="B4604:E4604"/>
    <mergeCell ref="F4604:G4604"/>
    <mergeCell ref="A4596:E4596"/>
    <mergeCell ref="F4596:G4596"/>
    <mergeCell ref="A4597:B4597"/>
    <mergeCell ref="C4597:D4597"/>
    <mergeCell ref="F4597:G4597"/>
    <mergeCell ref="A4575:G4576"/>
    <mergeCell ref="A4577:E4577"/>
    <mergeCell ref="F4577:G4577"/>
    <mergeCell ref="B4578:E4578"/>
    <mergeCell ref="F4578:G4578"/>
    <mergeCell ref="A4659:E4659"/>
    <mergeCell ref="F4659:G4659"/>
    <mergeCell ref="A4660:B4660"/>
    <mergeCell ref="C4660:D4660"/>
    <mergeCell ref="F4660:G4660"/>
    <mergeCell ref="A4646:G4647"/>
    <mergeCell ref="A4648:E4648"/>
    <mergeCell ref="F4648:G4648"/>
    <mergeCell ref="B4649:E4649"/>
    <mergeCell ref="F4649:G4649"/>
    <mergeCell ref="A4641:E4641"/>
    <mergeCell ref="F4641:G4641"/>
    <mergeCell ref="A4642:B4642"/>
    <mergeCell ref="C4642:D4642"/>
    <mergeCell ref="F4642:G4642"/>
    <mergeCell ref="A4627:G4628"/>
    <mergeCell ref="A4629:E4629"/>
    <mergeCell ref="F4629:G4629"/>
    <mergeCell ref="B4630:E4630"/>
    <mergeCell ref="F4630:G4630"/>
    <mergeCell ref="A4694:E4694"/>
    <mergeCell ref="F4694:G4694"/>
    <mergeCell ref="A4695:B4695"/>
    <mergeCell ref="C4695:D4695"/>
    <mergeCell ref="A4698:G4699"/>
    <mergeCell ref="A4679:G4680"/>
    <mergeCell ref="A4681:E4681"/>
    <mergeCell ref="F4681:G4681"/>
    <mergeCell ref="B4682:E4682"/>
    <mergeCell ref="F4682:G4682"/>
    <mergeCell ref="A4676:E4676"/>
    <mergeCell ref="F4676:G4676"/>
    <mergeCell ref="A4677:B4677"/>
    <mergeCell ref="C4677:D4677"/>
    <mergeCell ref="F4677:G4677"/>
    <mergeCell ref="A4663:G4664"/>
    <mergeCell ref="A4665:E4665"/>
    <mergeCell ref="F4665:G4665"/>
    <mergeCell ref="B4666:E4666"/>
    <mergeCell ref="F4666:G4666"/>
    <mergeCell ref="B4721:E4721"/>
    <mergeCell ref="F4721:G4721"/>
    <mergeCell ref="A4735:E4735"/>
    <mergeCell ref="F4735:G4735"/>
    <mergeCell ref="A4736:B4736"/>
    <mergeCell ref="C4736:D4736"/>
    <mergeCell ref="A4715:B4715"/>
    <mergeCell ref="C4715:D4715"/>
    <mergeCell ref="A4718:G4719"/>
    <mergeCell ref="A4720:E4720"/>
    <mergeCell ref="F4720:G4720"/>
    <mergeCell ref="A4700:E4700"/>
    <mergeCell ref="F4700:G4700"/>
    <mergeCell ref="B4701:E4701"/>
    <mergeCell ref="F4701:G4701"/>
    <mergeCell ref="A4714:E4714"/>
    <mergeCell ref="F4714:G4714"/>
    <mergeCell ref="A4779:B4779"/>
    <mergeCell ref="C4779:D4779"/>
    <mergeCell ref="A4782:G4783"/>
    <mergeCell ref="A4784:E4784"/>
    <mergeCell ref="F4784:G4784"/>
    <mergeCell ref="A4762:E4762"/>
    <mergeCell ref="F4762:G4762"/>
    <mergeCell ref="B4763:E4763"/>
    <mergeCell ref="F4763:G4763"/>
    <mergeCell ref="A4778:E4778"/>
    <mergeCell ref="F4778:G4778"/>
    <mergeCell ref="A4756:E4756"/>
    <mergeCell ref="F4756:G4756"/>
    <mergeCell ref="A4757:B4757"/>
    <mergeCell ref="C4757:D4757"/>
    <mergeCell ref="A4760:G4761"/>
    <mergeCell ref="A4739:G4740"/>
    <mergeCell ref="A4741:E4741"/>
    <mergeCell ref="F4741:G4741"/>
    <mergeCell ref="B4742:E4742"/>
    <mergeCell ref="F4742:G4742"/>
    <mergeCell ref="A4829:E4829"/>
    <mergeCell ref="F4829:G4829"/>
    <mergeCell ref="B4830:E4830"/>
    <mergeCell ref="F4830:G4830"/>
    <mergeCell ref="A4844:E4844"/>
    <mergeCell ref="F4844:G4844"/>
    <mergeCell ref="A4823:E4823"/>
    <mergeCell ref="F4823:G4823"/>
    <mergeCell ref="A4824:B4824"/>
    <mergeCell ref="C4824:D4824"/>
    <mergeCell ref="A4827:G4828"/>
    <mergeCell ref="A4805:G4806"/>
    <mergeCell ref="A4807:E4807"/>
    <mergeCell ref="F4807:G4807"/>
    <mergeCell ref="B4808:E4808"/>
    <mergeCell ref="F4808:G4808"/>
    <mergeCell ref="B4785:E4785"/>
    <mergeCell ref="F4785:G4785"/>
    <mergeCell ref="A4801:E4801"/>
    <mergeCell ref="F4801:G4801"/>
    <mergeCell ref="A4802:B4802"/>
    <mergeCell ref="C4802:D4802"/>
    <mergeCell ref="A4886:E4886"/>
    <mergeCell ref="F4886:G4886"/>
    <mergeCell ref="A4887:B4887"/>
    <mergeCell ref="C4887:D4887"/>
    <mergeCell ref="A4890:G4891"/>
    <mergeCell ref="A4869:G4870"/>
    <mergeCell ref="A4871:E4871"/>
    <mergeCell ref="F4871:G4871"/>
    <mergeCell ref="B4872:E4872"/>
    <mergeCell ref="F4872:G4872"/>
    <mergeCell ref="B4851:E4851"/>
    <mergeCell ref="F4851:G4851"/>
    <mergeCell ref="A4865:E4865"/>
    <mergeCell ref="F4865:G4865"/>
    <mergeCell ref="A4866:B4866"/>
    <mergeCell ref="C4866:D4866"/>
    <mergeCell ref="A4845:B4845"/>
    <mergeCell ref="C4845:D4845"/>
    <mergeCell ref="A4848:G4849"/>
    <mergeCell ref="A4850:E4850"/>
    <mergeCell ref="F4850:G4850"/>
    <mergeCell ref="B4914:E4914"/>
    <mergeCell ref="F4914:G4914"/>
    <mergeCell ref="A4926:E4926"/>
    <mergeCell ref="F4926:G4926"/>
    <mergeCell ref="A4927:B4927"/>
    <mergeCell ref="C4927:D4927"/>
    <mergeCell ref="A4909:B4909"/>
    <mergeCell ref="C4909:D4909"/>
    <mergeCell ref="A4911:G4912"/>
    <mergeCell ref="A4913:E4913"/>
    <mergeCell ref="F4913:G4913"/>
    <mergeCell ref="A4892:E4892"/>
    <mergeCell ref="F4892:G4892"/>
    <mergeCell ref="B4893:E4893"/>
    <mergeCell ref="F4893:G4893"/>
    <mergeCell ref="A4908:E4908"/>
    <mergeCell ref="F4908:G4908"/>
    <mergeCell ref="A4963:B4963"/>
    <mergeCell ref="C4963:D4963"/>
    <mergeCell ref="A4966:G4967"/>
    <mergeCell ref="A4968:E4968"/>
    <mergeCell ref="F4968:G4968"/>
    <mergeCell ref="A4950:E4950"/>
    <mergeCell ref="F4950:G4950"/>
    <mergeCell ref="B4951:E4951"/>
    <mergeCell ref="F4951:G4951"/>
    <mergeCell ref="A4962:E4962"/>
    <mergeCell ref="F4962:G4962"/>
    <mergeCell ref="A4944:E4944"/>
    <mergeCell ref="F4944:G4944"/>
    <mergeCell ref="A4945:B4945"/>
    <mergeCell ref="C4945:D4945"/>
    <mergeCell ref="A4948:G4949"/>
    <mergeCell ref="A4930:G4931"/>
    <mergeCell ref="A4932:E4932"/>
    <mergeCell ref="F4932:G4932"/>
    <mergeCell ref="B4933:E4933"/>
    <mergeCell ref="F4933:G4933"/>
    <mergeCell ref="A5005:E5005"/>
    <mergeCell ref="F5005:G5005"/>
    <mergeCell ref="B5006:E5006"/>
    <mergeCell ref="F5006:G5006"/>
    <mergeCell ref="A5015:E5015"/>
    <mergeCell ref="F5015:G5015"/>
    <mergeCell ref="A4999:E4999"/>
    <mergeCell ref="F4999:G4999"/>
    <mergeCell ref="A5000:B5000"/>
    <mergeCell ref="C5000:D5000"/>
    <mergeCell ref="A5003:G5004"/>
    <mergeCell ref="A4985:G4986"/>
    <mergeCell ref="A4987:E4987"/>
    <mergeCell ref="F4987:G4987"/>
    <mergeCell ref="B4988:E4988"/>
    <mergeCell ref="F4988:G4988"/>
    <mergeCell ref="B4969:E4969"/>
    <mergeCell ref="F4969:G4969"/>
    <mergeCell ref="A4981:E4981"/>
    <mergeCell ref="F4981:G4981"/>
    <mergeCell ref="A4982:B4982"/>
    <mergeCell ref="C4982:D4982"/>
    <mergeCell ref="A5051:E5051"/>
    <mergeCell ref="F5051:G5051"/>
    <mergeCell ref="A5052:B5052"/>
    <mergeCell ref="C5052:D5052"/>
    <mergeCell ref="A5055:G5056"/>
    <mergeCell ref="A5038:G5039"/>
    <mergeCell ref="A5040:E5040"/>
    <mergeCell ref="F5040:G5040"/>
    <mergeCell ref="B5041:E5041"/>
    <mergeCell ref="F5041:G5041"/>
    <mergeCell ref="B5022:E5022"/>
    <mergeCell ref="F5022:G5022"/>
    <mergeCell ref="A5034:E5034"/>
    <mergeCell ref="F5034:G5034"/>
    <mergeCell ref="A5035:B5035"/>
    <mergeCell ref="C5035:D5035"/>
    <mergeCell ref="A5016:B5016"/>
    <mergeCell ref="C5016:D5016"/>
    <mergeCell ref="A5019:G5020"/>
    <mergeCell ref="A5021:E5021"/>
    <mergeCell ref="F5021:G5021"/>
    <mergeCell ref="B5076:E5076"/>
    <mergeCell ref="F5076:G5076"/>
    <mergeCell ref="A5087:E5087"/>
    <mergeCell ref="F5087:G5087"/>
    <mergeCell ref="A5088:B5088"/>
    <mergeCell ref="C5088:D5088"/>
    <mergeCell ref="A5070:B5070"/>
    <mergeCell ref="C5070:D5070"/>
    <mergeCell ref="A5073:G5074"/>
    <mergeCell ref="A5075:E5075"/>
    <mergeCell ref="F5075:G5075"/>
    <mergeCell ref="A5057:E5057"/>
    <mergeCell ref="F5057:G5057"/>
    <mergeCell ref="B5058:E5058"/>
    <mergeCell ref="F5058:G5058"/>
    <mergeCell ref="A5069:E5069"/>
    <mergeCell ref="F5069:G5069"/>
    <mergeCell ref="B5136:C5136"/>
    <mergeCell ref="E5136:F5136"/>
    <mergeCell ref="B5149:C5149"/>
    <mergeCell ref="E5149:F5149"/>
    <mergeCell ref="B5160:C5160"/>
    <mergeCell ref="E5160:F5160"/>
    <mergeCell ref="B5109:C5109"/>
    <mergeCell ref="B5121:C5121"/>
    <mergeCell ref="E5121:F5121"/>
    <mergeCell ref="B5126:C5126"/>
    <mergeCell ref="E5126:F5126"/>
    <mergeCell ref="A5105:E5105"/>
    <mergeCell ref="F5105:G5105"/>
    <mergeCell ref="A5106:B5106"/>
    <mergeCell ref="C5106:D5106"/>
    <mergeCell ref="A5108:F5108"/>
    <mergeCell ref="A5091:G5092"/>
    <mergeCell ref="A5093:E5093"/>
    <mergeCell ref="F5093:G5093"/>
    <mergeCell ref="B5094:E5094"/>
    <mergeCell ref="F5094:G5094"/>
    <mergeCell ref="B5208:F5208"/>
    <mergeCell ref="G5208:H5208"/>
    <mergeCell ref="B5210:H5211"/>
    <mergeCell ref="B5212:F5212"/>
    <mergeCell ref="G5212:H5212"/>
    <mergeCell ref="B5195:H5196"/>
    <mergeCell ref="B5197:F5197"/>
    <mergeCell ref="G5197:H5197"/>
    <mergeCell ref="C5198:F5198"/>
    <mergeCell ref="G5198:H5198"/>
    <mergeCell ref="B5192:F5192"/>
    <mergeCell ref="G5192:H5192"/>
    <mergeCell ref="B5193:C5193"/>
    <mergeCell ref="D5193:E5193"/>
    <mergeCell ref="G5193:H5193"/>
    <mergeCell ref="B5171:H5172"/>
    <mergeCell ref="B5173:F5173"/>
    <mergeCell ref="G5173:H5173"/>
    <mergeCell ref="C5174:F5174"/>
    <mergeCell ref="G5174:H5174"/>
    <mergeCell ref="B5244:H5245"/>
    <mergeCell ref="B5246:F5246"/>
    <mergeCell ref="G5246:H5246"/>
    <mergeCell ref="C5247:F5247"/>
    <mergeCell ref="G5247:H5247"/>
    <mergeCell ref="B5241:F5241"/>
    <mergeCell ref="G5241:H5241"/>
    <mergeCell ref="B5242:C5242"/>
    <mergeCell ref="D5242:E5242"/>
    <mergeCell ref="G5242:H5242"/>
    <mergeCell ref="B5227:H5228"/>
    <mergeCell ref="B5229:F5229"/>
    <mergeCell ref="G5229:H5229"/>
    <mergeCell ref="C5230:F5230"/>
    <mergeCell ref="G5230:H5230"/>
    <mergeCell ref="C5213:F5213"/>
    <mergeCell ref="G5213:H5213"/>
    <mergeCell ref="B5224:F5224"/>
    <mergeCell ref="G5224:H5224"/>
    <mergeCell ref="B5225:C5225"/>
    <mergeCell ref="D5225:E5225"/>
    <mergeCell ref="G5225:H5225"/>
    <mergeCell ref="A5282:E5282"/>
    <mergeCell ref="F5282:G5282"/>
    <mergeCell ref="A5283:B5283"/>
    <mergeCell ref="C5283:D5283"/>
    <mergeCell ref="A5286:G5287"/>
    <mergeCell ref="A5272:G5273"/>
    <mergeCell ref="A5274:E5274"/>
    <mergeCell ref="F5274:G5274"/>
    <mergeCell ref="B5275:E5275"/>
    <mergeCell ref="F5275:G5275"/>
    <mergeCell ref="B5263:E5263"/>
    <mergeCell ref="F5263:G5263"/>
    <mergeCell ref="A5269:E5269"/>
    <mergeCell ref="F5269:G5269"/>
    <mergeCell ref="A5270:B5270"/>
    <mergeCell ref="C5270:D5270"/>
    <mergeCell ref="B5257:F5257"/>
    <mergeCell ref="G5257:H5257"/>
    <mergeCell ref="A5260:G5261"/>
    <mergeCell ref="A5262:E5262"/>
    <mergeCell ref="F5262:G5262"/>
    <mergeCell ref="B5301:E5301"/>
    <mergeCell ref="F5301:G5301"/>
    <mergeCell ref="A5308:E5308"/>
    <mergeCell ref="F5308:G5308"/>
    <mergeCell ref="A5309:B5309"/>
    <mergeCell ref="C5309:D5309"/>
    <mergeCell ref="A5296:B5296"/>
    <mergeCell ref="C5296:D5296"/>
    <mergeCell ref="A5298:G5299"/>
    <mergeCell ref="A5300:E5300"/>
    <mergeCell ref="F5300:G5300"/>
    <mergeCell ref="A5288:E5288"/>
    <mergeCell ref="F5288:G5288"/>
    <mergeCell ref="B5289:E5289"/>
    <mergeCell ref="F5289:G5289"/>
    <mergeCell ref="A5295:E5295"/>
    <mergeCell ref="F5295:G5295"/>
    <mergeCell ref="A5344:B5344"/>
    <mergeCell ref="C5344:D5344"/>
    <mergeCell ref="A5346:G5347"/>
    <mergeCell ref="A5348:E5348"/>
    <mergeCell ref="F5348:G5348"/>
    <mergeCell ref="A5335:E5335"/>
    <mergeCell ref="F5335:G5335"/>
    <mergeCell ref="B5336:E5336"/>
    <mergeCell ref="F5336:G5336"/>
    <mergeCell ref="A5343:E5343"/>
    <mergeCell ref="F5343:G5343"/>
    <mergeCell ref="A5321:E5321"/>
    <mergeCell ref="F5321:G5321"/>
    <mergeCell ref="A5322:B5322"/>
    <mergeCell ref="C5322:D5322"/>
    <mergeCell ref="A5333:G5334"/>
    <mergeCell ref="A5311:G5312"/>
    <mergeCell ref="A5313:E5313"/>
    <mergeCell ref="F5313:G5313"/>
    <mergeCell ref="B5314:E5314"/>
    <mergeCell ref="F5314:G5314"/>
    <mergeCell ref="A5383:E5383"/>
    <mergeCell ref="F5383:G5383"/>
    <mergeCell ref="B5384:E5384"/>
    <mergeCell ref="F5384:G5384"/>
    <mergeCell ref="A5392:E5392"/>
    <mergeCell ref="F5392:G5392"/>
    <mergeCell ref="A5378:E5378"/>
    <mergeCell ref="F5378:G5378"/>
    <mergeCell ref="A5379:B5379"/>
    <mergeCell ref="C5379:D5379"/>
    <mergeCell ref="A5381:G5382"/>
    <mergeCell ref="A5367:G5368"/>
    <mergeCell ref="A5369:E5369"/>
    <mergeCell ref="F5369:G5369"/>
    <mergeCell ref="B5370:E5370"/>
    <mergeCell ref="F5370:G5370"/>
    <mergeCell ref="B5349:E5349"/>
    <mergeCell ref="F5349:G5349"/>
    <mergeCell ref="A5357:E5357"/>
    <mergeCell ref="F5357:G5357"/>
    <mergeCell ref="A5358:B5358"/>
    <mergeCell ref="C5358:D5358"/>
    <mergeCell ref="A5427:E5427"/>
    <mergeCell ref="F5427:G5427"/>
    <mergeCell ref="A5428:B5428"/>
    <mergeCell ref="C5428:D5428"/>
    <mergeCell ref="A5435:G5436"/>
    <mergeCell ref="A5416:G5417"/>
    <mergeCell ref="A5418:E5418"/>
    <mergeCell ref="F5418:G5418"/>
    <mergeCell ref="B5419:E5419"/>
    <mergeCell ref="F5419:G5419"/>
    <mergeCell ref="B5404:E5404"/>
    <mergeCell ref="F5404:G5404"/>
    <mergeCell ref="A5412:E5412"/>
    <mergeCell ref="F5412:G5412"/>
    <mergeCell ref="A5413:B5413"/>
    <mergeCell ref="C5413:D5413"/>
    <mergeCell ref="A5393:B5393"/>
    <mergeCell ref="C5393:D5393"/>
    <mergeCell ref="A5401:G5402"/>
    <mergeCell ref="A5403:E5403"/>
    <mergeCell ref="F5403:G5403"/>
    <mergeCell ref="A5461:E5461"/>
    <mergeCell ref="F5461:G5461"/>
    <mergeCell ref="A5462:B5462"/>
    <mergeCell ref="C5462:D5462"/>
    <mergeCell ref="A5465:G5466"/>
    <mergeCell ref="A5448:B5448"/>
    <mergeCell ref="A5450:G5451"/>
    <mergeCell ref="A5452:E5452"/>
    <mergeCell ref="F5452:G5452"/>
    <mergeCell ref="B5453:E5453"/>
    <mergeCell ref="F5453:G5453"/>
    <mergeCell ref="A5437:E5437"/>
    <mergeCell ref="F5437:G5437"/>
    <mergeCell ref="B5438:E5438"/>
    <mergeCell ref="F5438:G5438"/>
    <mergeCell ref="A5447:E5447"/>
    <mergeCell ref="F5447:G5447"/>
    <mergeCell ref="B5545:C5545"/>
    <mergeCell ref="E5545:F5545"/>
    <mergeCell ref="B5558:C5558"/>
    <mergeCell ref="E5558:F5558"/>
    <mergeCell ref="B5568:H5569"/>
    <mergeCell ref="B5498:C5498"/>
    <mergeCell ref="E5498:F5498"/>
    <mergeCell ref="B5512:C5512"/>
    <mergeCell ref="E5512:F5512"/>
    <mergeCell ref="B5529:C5529"/>
    <mergeCell ref="E5529:F5529"/>
    <mergeCell ref="A5478:B5478"/>
    <mergeCell ref="C5478:D5478"/>
    <mergeCell ref="A5480:F5480"/>
    <mergeCell ref="B5482:C5482"/>
    <mergeCell ref="E5482:F5482"/>
    <mergeCell ref="A5467:E5467"/>
    <mergeCell ref="F5467:G5467"/>
    <mergeCell ref="B5468:E5468"/>
    <mergeCell ref="F5468:G5468"/>
    <mergeCell ref="A5477:E5477"/>
    <mergeCell ref="F5477:G5477"/>
    <mergeCell ref="B5605:F5605"/>
    <mergeCell ref="G5605:H5605"/>
    <mergeCell ref="C5606:F5606"/>
    <mergeCell ref="G5606:H5606"/>
    <mergeCell ref="B5616:F5616"/>
    <mergeCell ref="G5616:H5616"/>
    <mergeCell ref="B5599:F5599"/>
    <mergeCell ref="G5599:H5599"/>
    <mergeCell ref="B5600:C5600"/>
    <mergeCell ref="D5600:E5600"/>
    <mergeCell ref="B5603:H5604"/>
    <mergeCell ref="B5588:H5589"/>
    <mergeCell ref="B5590:F5590"/>
    <mergeCell ref="G5590:H5590"/>
    <mergeCell ref="C5591:F5591"/>
    <mergeCell ref="G5591:H5591"/>
    <mergeCell ref="B5570:F5570"/>
    <mergeCell ref="G5570:H5570"/>
    <mergeCell ref="C5571:F5571"/>
    <mergeCell ref="G5571:H5571"/>
    <mergeCell ref="B5586:F5586"/>
    <mergeCell ref="G5586:H5586"/>
    <mergeCell ref="B5650:C5650"/>
    <mergeCell ref="D5650:E5650"/>
    <mergeCell ref="B5636:F5636"/>
    <mergeCell ref="G5636:H5636"/>
    <mergeCell ref="C5637:F5637"/>
    <mergeCell ref="G5637:H5637"/>
    <mergeCell ref="B5649:F5649"/>
    <mergeCell ref="G5649:H5649"/>
    <mergeCell ref="B5630:F5630"/>
    <mergeCell ref="G5630:H5630"/>
    <mergeCell ref="B5631:C5631"/>
    <mergeCell ref="D5631:E5631"/>
    <mergeCell ref="B5634:H5635"/>
    <mergeCell ref="B5618:H5619"/>
    <mergeCell ref="B5620:F5620"/>
    <mergeCell ref="G5620:H5620"/>
    <mergeCell ref="C5621:F5621"/>
    <mergeCell ref="G5621:H5621"/>
  </mergeCells>
  <pageMargins left="0.51181102362204722" right="0.51181102362204722" top="0.78740157480314965" bottom="0.78740157480314965" header="0.31496062992125984" footer="0.31496062992125984"/>
  <pageSetup paperSize="9" scale="9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</dc:creator>
  <cp:lastModifiedBy>financeiro</cp:lastModifiedBy>
  <cp:lastPrinted>2019-04-24T16:58:47Z</cp:lastPrinted>
  <dcterms:created xsi:type="dcterms:W3CDTF">2018-08-22T11:17:49Z</dcterms:created>
  <dcterms:modified xsi:type="dcterms:W3CDTF">2022-10-10T16:04:33Z</dcterms:modified>
</cp:coreProperties>
</file>